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6024"/>
  <workbookPr showInkAnnotation="0" autoCompressPictures="0"/>
  <bookViews>
    <workbookView xWindow="460" yWindow="0" windowWidth="25040" windowHeight="14420"/>
  </bookViews>
  <sheets>
    <sheet name="競技日程2018" sheetId="7" r:id="rId1"/>
    <sheet name="星取表2018" sheetId="9" r:id="rId2"/>
    <sheet name="officialTD割2018" sheetId="10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93" i="9" l="1"/>
  <c r="P93" i="9"/>
  <c r="M93" i="9"/>
  <c r="O93" i="9"/>
  <c r="F47" i="9"/>
  <c r="B47" i="9"/>
  <c r="H51" i="9"/>
  <c r="J51" i="9"/>
  <c r="H50" i="9"/>
  <c r="J50" i="9"/>
  <c r="G50" i="9"/>
  <c r="K50" i="9"/>
  <c r="E51" i="9"/>
  <c r="C51" i="9"/>
  <c r="E50" i="9"/>
  <c r="C50" i="9"/>
  <c r="F50" i="9"/>
  <c r="B50" i="9"/>
  <c r="T57" i="9"/>
  <c r="A49" i="9"/>
  <c r="A46" i="9"/>
  <c r="A43" i="9"/>
  <c r="W91" i="9"/>
  <c r="T94" i="9"/>
  <c r="Y91" i="9"/>
  <c r="R94" i="9"/>
  <c r="W88" i="9"/>
  <c r="O94" i="9"/>
  <c r="Y88" i="9"/>
  <c r="M94" i="9"/>
  <c r="W85" i="9"/>
  <c r="J94" i="9"/>
  <c r="Y85" i="9"/>
  <c r="H94" i="9"/>
  <c r="W82" i="9"/>
  <c r="E94" i="9"/>
  <c r="Y82" i="9"/>
  <c r="C94" i="9"/>
  <c r="U93" i="9"/>
  <c r="T93" i="9"/>
  <c r="R93" i="9"/>
  <c r="Q93" i="9"/>
  <c r="K93" i="9"/>
  <c r="J93" i="9"/>
  <c r="H93" i="9"/>
  <c r="G93" i="9"/>
  <c r="F93" i="9"/>
  <c r="E93" i="9"/>
  <c r="C93" i="9"/>
  <c r="B93" i="9"/>
  <c r="AA92" i="9"/>
  <c r="AB92" i="9"/>
  <c r="AC92" i="9"/>
  <c r="A92" i="9"/>
  <c r="R88" i="9"/>
  <c r="O91" i="9"/>
  <c r="T88" i="9"/>
  <c r="M91" i="9"/>
  <c r="R85" i="9"/>
  <c r="J91" i="9"/>
  <c r="T85" i="9"/>
  <c r="H91" i="9"/>
  <c r="R82" i="9"/>
  <c r="E91" i="9"/>
  <c r="T82" i="9"/>
  <c r="C91" i="9"/>
  <c r="P90" i="9"/>
  <c r="O90" i="9"/>
  <c r="M90" i="9"/>
  <c r="L90" i="9"/>
  <c r="K90" i="9"/>
  <c r="J90" i="9"/>
  <c r="H90" i="9"/>
  <c r="G90" i="9"/>
  <c r="F90" i="9"/>
  <c r="E90" i="9"/>
  <c r="C90" i="9"/>
  <c r="B90" i="9"/>
  <c r="AA89" i="9"/>
  <c r="AB89" i="9"/>
  <c r="AC89" i="9"/>
  <c r="A89" i="9"/>
  <c r="M85" i="9"/>
  <c r="J88" i="9"/>
  <c r="O85" i="9"/>
  <c r="H88" i="9"/>
  <c r="M82" i="9"/>
  <c r="E88" i="9"/>
  <c r="O82" i="9"/>
  <c r="C88" i="9"/>
  <c r="K87" i="9"/>
  <c r="J87" i="9"/>
  <c r="H87" i="9"/>
  <c r="G87" i="9"/>
  <c r="F87" i="9"/>
  <c r="E87" i="9"/>
  <c r="C87" i="9"/>
  <c r="B87" i="9"/>
  <c r="AA86" i="9"/>
  <c r="AB86" i="9"/>
  <c r="AC86" i="9"/>
  <c r="A86" i="9"/>
  <c r="H82" i="9"/>
  <c r="E85" i="9"/>
  <c r="J82" i="9"/>
  <c r="C85" i="9"/>
  <c r="F84" i="9"/>
  <c r="E84" i="9"/>
  <c r="C84" i="9"/>
  <c r="B84" i="9"/>
  <c r="AA83" i="9"/>
  <c r="AB83" i="9"/>
  <c r="AC83" i="9"/>
  <c r="A83" i="9"/>
  <c r="AA80" i="9"/>
  <c r="AB80" i="9"/>
  <c r="AC80" i="9"/>
  <c r="A80" i="9"/>
  <c r="A37" i="9"/>
  <c r="A34" i="9"/>
  <c r="A31" i="9"/>
  <c r="A28" i="9"/>
  <c r="A25" i="9"/>
  <c r="W36" i="9"/>
  <c r="T39" i="9"/>
  <c r="Y36" i="9"/>
  <c r="R39" i="9"/>
  <c r="W33" i="9"/>
  <c r="O39" i="9"/>
  <c r="Y33" i="9"/>
  <c r="M39" i="9"/>
  <c r="W30" i="9"/>
  <c r="J39" i="9"/>
  <c r="Y30" i="9"/>
  <c r="H39" i="9"/>
  <c r="W27" i="9"/>
  <c r="E39" i="9"/>
  <c r="Y27" i="9"/>
  <c r="C39" i="9"/>
  <c r="U38" i="9"/>
  <c r="T38" i="9"/>
  <c r="R38" i="9"/>
  <c r="Q38" i="9"/>
  <c r="P38" i="9"/>
  <c r="O38" i="9"/>
  <c r="M38" i="9"/>
  <c r="L38" i="9"/>
  <c r="K38" i="9"/>
  <c r="J38" i="9"/>
  <c r="H38" i="9"/>
  <c r="G38" i="9"/>
  <c r="F38" i="9"/>
  <c r="E38" i="9"/>
  <c r="C38" i="9"/>
  <c r="B38" i="9"/>
  <c r="AA37" i="9"/>
  <c r="AB37" i="9"/>
  <c r="AC37" i="9"/>
  <c r="R33" i="9"/>
  <c r="O36" i="9"/>
  <c r="T33" i="9"/>
  <c r="M36" i="9"/>
  <c r="R30" i="9"/>
  <c r="J36" i="9"/>
  <c r="T30" i="9"/>
  <c r="H36" i="9"/>
  <c r="R27" i="9"/>
  <c r="E36" i="9"/>
  <c r="T27" i="9"/>
  <c r="C36" i="9"/>
  <c r="P35" i="9"/>
  <c r="O35" i="9"/>
  <c r="M35" i="9"/>
  <c r="L35" i="9"/>
  <c r="K35" i="9"/>
  <c r="J35" i="9"/>
  <c r="H35" i="9"/>
  <c r="G35" i="9"/>
  <c r="F35" i="9"/>
  <c r="E35" i="9"/>
  <c r="C35" i="9"/>
  <c r="B35" i="9"/>
  <c r="AA34" i="9"/>
  <c r="AB34" i="9"/>
  <c r="AC34" i="9"/>
  <c r="M30" i="9"/>
  <c r="J33" i="9"/>
  <c r="O30" i="9"/>
  <c r="H33" i="9"/>
  <c r="M27" i="9"/>
  <c r="E33" i="9"/>
  <c r="O27" i="9"/>
  <c r="C33" i="9"/>
  <c r="K32" i="9"/>
  <c r="J32" i="9"/>
  <c r="H32" i="9"/>
  <c r="G32" i="9"/>
  <c r="F32" i="9"/>
  <c r="E32" i="9"/>
  <c r="C32" i="9"/>
  <c r="B32" i="9"/>
  <c r="AA31" i="9"/>
  <c r="AB31" i="9"/>
  <c r="AC31" i="9"/>
  <c r="H27" i="9"/>
  <c r="E30" i="9"/>
  <c r="J27" i="9"/>
  <c r="C30" i="9"/>
  <c r="F29" i="9"/>
  <c r="E29" i="9"/>
  <c r="C29" i="9"/>
  <c r="B29" i="9"/>
  <c r="AA28" i="9"/>
  <c r="AB28" i="9"/>
  <c r="AC28" i="9"/>
  <c r="AA25" i="9"/>
  <c r="AB25" i="9"/>
  <c r="AC25" i="9"/>
  <c r="AA43" i="9"/>
  <c r="AB43" i="9"/>
  <c r="AC43" i="9"/>
  <c r="H45" i="9"/>
  <c r="J45" i="9"/>
  <c r="M45" i="9"/>
  <c r="O45" i="9"/>
  <c r="A64" i="9"/>
  <c r="A61" i="9"/>
  <c r="A58" i="9"/>
  <c r="A55" i="9"/>
  <c r="A18" i="9"/>
  <c r="A15" i="9"/>
  <c r="J16" i="9"/>
  <c r="H16" i="9"/>
  <c r="T11" i="9"/>
  <c r="H17" i="9"/>
  <c r="A12" i="9"/>
  <c r="A9" i="9"/>
  <c r="A6" i="9"/>
  <c r="O48" i="9"/>
  <c r="M48" i="9"/>
  <c r="T63" i="9"/>
  <c r="R63" i="9"/>
  <c r="T60" i="9"/>
  <c r="R60" i="9"/>
  <c r="O60" i="9"/>
  <c r="M60" i="9"/>
  <c r="R57" i="9"/>
  <c r="M57" i="9"/>
  <c r="O57" i="9"/>
  <c r="J57" i="9"/>
  <c r="H57" i="9"/>
  <c r="Y17" i="9"/>
  <c r="W17" i="9"/>
  <c r="Y14" i="9"/>
  <c r="W14" i="9"/>
  <c r="T14" i="9"/>
  <c r="R14" i="9"/>
  <c r="Y11" i="9"/>
  <c r="W11" i="9"/>
  <c r="R11" i="9"/>
  <c r="O11" i="9"/>
  <c r="M11" i="9"/>
  <c r="Y8" i="9"/>
  <c r="W8" i="9"/>
  <c r="T8" i="9"/>
  <c r="R8" i="9"/>
  <c r="O8" i="9"/>
  <c r="M8" i="9"/>
  <c r="J8" i="9"/>
  <c r="H8" i="9"/>
  <c r="F65" i="9"/>
  <c r="K65" i="9"/>
  <c r="P65" i="9"/>
  <c r="AB64" i="9"/>
  <c r="B65" i="9"/>
  <c r="G65" i="9"/>
  <c r="L65" i="9"/>
  <c r="AA64" i="9"/>
  <c r="F62" i="9"/>
  <c r="K62" i="9"/>
  <c r="AB61" i="9"/>
  <c r="B62" i="9"/>
  <c r="G62" i="9"/>
  <c r="AA61" i="9"/>
  <c r="F59" i="9"/>
  <c r="AB58" i="9"/>
  <c r="B59" i="9"/>
  <c r="AA58" i="9"/>
  <c r="AA55" i="9"/>
  <c r="AB55" i="9"/>
  <c r="AC55" i="9"/>
  <c r="O66" i="9"/>
  <c r="M66" i="9"/>
  <c r="J66" i="9"/>
  <c r="H66" i="9"/>
  <c r="E66" i="9"/>
  <c r="C66" i="9"/>
  <c r="O65" i="9"/>
  <c r="M65" i="9"/>
  <c r="J65" i="9"/>
  <c r="H65" i="9"/>
  <c r="E65" i="9"/>
  <c r="C65" i="9"/>
  <c r="AC64" i="9"/>
  <c r="J63" i="9"/>
  <c r="H63" i="9"/>
  <c r="E63" i="9"/>
  <c r="C63" i="9"/>
  <c r="J62" i="9"/>
  <c r="H62" i="9"/>
  <c r="E62" i="9"/>
  <c r="C62" i="9"/>
  <c r="AC61" i="9"/>
  <c r="E60" i="9"/>
  <c r="C60" i="9"/>
  <c r="E59" i="9"/>
  <c r="C59" i="9"/>
  <c r="AC58" i="9"/>
  <c r="AA6" i="9"/>
  <c r="F10" i="9"/>
  <c r="B10" i="9"/>
  <c r="P16" i="9"/>
  <c r="L16" i="9"/>
  <c r="O17" i="9"/>
  <c r="M17" i="9"/>
  <c r="O16" i="9"/>
  <c r="M16" i="9"/>
  <c r="C11" i="9"/>
  <c r="E11" i="9"/>
  <c r="E10" i="9"/>
  <c r="C10" i="9"/>
  <c r="P19" i="9"/>
  <c r="L19" i="9"/>
  <c r="M20" i="9"/>
  <c r="O20" i="9"/>
  <c r="O19" i="9"/>
  <c r="M19" i="9"/>
  <c r="F13" i="9"/>
  <c r="B13" i="9"/>
  <c r="U19" i="9"/>
  <c r="Q19" i="9"/>
  <c r="T20" i="9"/>
  <c r="R20" i="9"/>
  <c r="T19" i="9"/>
  <c r="R19" i="9"/>
  <c r="E14" i="9"/>
  <c r="C14" i="9"/>
  <c r="E13" i="9"/>
  <c r="C13" i="9"/>
  <c r="J17" i="9"/>
  <c r="J20" i="9"/>
  <c r="H20" i="9"/>
  <c r="J19" i="9"/>
  <c r="H19" i="9"/>
  <c r="K19" i="9"/>
  <c r="G19" i="9"/>
  <c r="K16" i="9"/>
  <c r="G16" i="9"/>
  <c r="F19" i="9"/>
  <c r="B19" i="9"/>
  <c r="E20" i="9"/>
  <c r="E19" i="9"/>
  <c r="C20" i="9"/>
  <c r="C19" i="9"/>
  <c r="J14" i="9"/>
  <c r="H14" i="9"/>
  <c r="J13" i="9"/>
  <c r="H13" i="9"/>
  <c r="K13" i="9"/>
  <c r="G13" i="9"/>
  <c r="E17" i="9"/>
  <c r="C17" i="9"/>
  <c r="E16" i="9"/>
  <c r="C16" i="9"/>
  <c r="F16" i="9"/>
  <c r="B16" i="9"/>
  <c r="E48" i="9"/>
  <c r="C48" i="9"/>
  <c r="E47" i="9"/>
  <c r="C47" i="9"/>
  <c r="AB49" i="9"/>
  <c r="AA49" i="9"/>
  <c r="AB46" i="9"/>
  <c r="AA46" i="9"/>
  <c r="AC46" i="9"/>
  <c r="AC49" i="9"/>
  <c r="AB9" i="9"/>
  <c r="AA9" i="9"/>
  <c r="AC9" i="9"/>
  <c r="AB18" i="9"/>
  <c r="AA18" i="9"/>
  <c r="AB15" i="9"/>
  <c r="AA15" i="9"/>
  <c r="AB6" i="9"/>
  <c r="AB12" i="9"/>
  <c r="AA12" i="9"/>
  <c r="AC18" i="9"/>
  <c r="AC15" i="9"/>
  <c r="AC12" i="9"/>
  <c r="AC6" i="9"/>
</calcChain>
</file>

<file path=xl/sharedStrings.xml><?xml version="1.0" encoding="utf-8"?>
<sst xmlns="http://schemas.openxmlformats.org/spreadsheetml/2006/main" count="759" uniqueCount="284">
  <si>
    <t>試合時間</t>
    <rPh sb="0" eb="2">
      <t>シアイ</t>
    </rPh>
    <rPh sb="2" eb="4">
      <t>ジカン</t>
    </rPh>
    <phoneticPr fontId="3"/>
  </si>
  <si>
    <t>区分</t>
    <rPh sb="0" eb="2">
      <t>クブン</t>
    </rPh>
    <phoneticPr fontId="3"/>
  </si>
  <si>
    <t>⑤</t>
    <phoneticPr fontId="4"/>
  </si>
  <si>
    <t>⑥</t>
    <phoneticPr fontId="4"/>
  </si>
  <si>
    <t>①</t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</si>
  <si>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</si>
  <si>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</si>
  <si>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</si>
  <si>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</si>
  <si>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</si>
  <si>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</si>
  <si>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</si>
  <si>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</si>
  <si>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</si>
  <si>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</si>
  <si>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</si>
  <si>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</si>
  <si>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</si>
  <si>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5"/>
  </si>
  <si>
    <t>得失差</t>
    <rPh sb="0" eb="2">
      <t>トクシツ</t>
    </rPh>
    <rPh sb="2" eb="3">
      <t>サ</t>
    </rPh>
    <phoneticPr fontId="5"/>
  </si>
  <si>
    <t>総得点</t>
    <rPh sb="0" eb="3">
      <t>ソウトクテン</t>
    </rPh>
    <phoneticPr fontId="5"/>
  </si>
  <si>
    <t>総失点</t>
    <rPh sb="0" eb="3">
      <t>ソウシッテン</t>
    </rPh>
    <phoneticPr fontId="5"/>
  </si>
  <si>
    <t>順位</t>
    <rPh sb="0" eb="2">
      <t>ジュンイ</t>
    </rPh>
    <phoneticPr fontId="5"/>
  </si>
  <si>
    <t>＜男子１部＞</t>
    <phoneticPr fontId="5"/>
  </si>
  <si>
    <t>＜女子１部＞</t>
    <phoneticPr fontId="5"/>
  </si>
  <si>
    <t>＜女子２部＞</t>
    <phoneticPr fontId="5"/>
  </si>
  <si>
    <t>総得点</t>
  </si>
  <si>
    <t>総失点</t>
  </si>
  <si>
    <t>得失差</t>
  </si>
  <si>
    <t>順位</t>
  </si>
  <si>
    <t>-</t>
    <phoneticPr fontId="4"/>
  </si>
  <si>
    <t>-</t>
    <phoneticPr fontId="4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</si>
  <si>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</si>
  <si>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</si>
  <si>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</si>
  <si>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</si>
  <si>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</si>
  <si>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</si>
  <si>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金沢大学</t>
    <rPh sb="0" eb="2">
      <t>カナザワ</t>
    </rPh>
    <rPh sb="2" eb="4">
      <t>ダイガク</t>
    </rPh>
    <phoneticPr fontId="5"/>
  </si>
  <si>
    <t>松本大学</t>
    <rPh sb="0" eb="2">
      <t>マツモト</t>
    </rPh>
    <rPh sb="2" eb="4">
      <t>ダイガク</t>
    </rPh>
    <phoneticPr fontId="5"/>
  </si>
  <si>
    <t>福井大学</t>
    <rPh sb="0" eb="2">
      <t>フクイ</t>
    </rPh>
    <rPh sb="2" eb="4">
      <t>ダイガク</t>
    </rPh>
    <phoneticPr fontId="5"/>
  </si>
  <si>
    <t>信州大学</t>
    <rPh sb="0" eb="2">
      <t>シンシュウ</t>
    </rPh>
    <rPh sb="2" eb="4">
      <t>ダイガク</t>
    </rPh>
    <phoneticPr fontId="5"/>
  </si>
  <si>
    <t>上越教育大学</t>
    <rPh sb="0" eb="2">
      <t>ジョウエツ</t>
    </rPh>
    <rPh sb="2" eb="4">
      <t>キョウイク</t>
    </rPh>
    <rPh sb="4" eb="5">
      <t>ダイ</t>
    </rPh>
    <rPh sb="5" eb="6">
      <t>ガク</t>
    </rPh>
    <phoneticPr fontId="5"/>
  </si>
  <si>
    <t>福井工業大学</t>
    <rPh sb="0" eb="2">
      <t>フクイ</t>
    </rPh>
    <rPh sb="2" eb="4">
      <t>コウギョウ</t>
    </rPh>
    <rPh sb="4" eb="6">
      <t>ダイガク</t>
    </rPh>
    <phoneticPr fontId="5"/>
  </si>
  <si>
    <t>富山大学</t>
    <rPh sb="0" eb="2">
      <t>トヤマ</t>
    </rPh>
    <rPh sb="2" eb="4">
      <t>ダイガク</t>
    </rPh>
    <phoneticPr fontId="5"/>
  </si>
  <si>
    <t>新潟大学</t>
    <rPh sb="0" eb="2">
      <t>ニイガタ</t>
    </rPh>
    <rPh sb="2" eb="4">
      <t>ダイガク</t>
    </rPh>
    <phoneticPr fontId="5"/>
  </si>
  <si>
    <t>仁愛大学</t>
    <rPh sb="0" eb="2">
      <t>ジンアイ</t>
    </rPh>
    <rPh sb="2" eb="4">
      <t>ダイガク</t>
    </rPh>
    <phoneticPr fontId="5"/>
  </si>
  <si>
    <t>平成２８年度北信越学生ハンドボール春季リーグ戦星取表</t>
    <rPh sb="9" eb="11">
      <t>ガクセイ</t>
    </rPh>
    <rPh sb="17" eb="18">
      <t>ハル</t>
    </rPh>
    <phoneticPr fontId="5"/>
  </si>
  <si>
    <t>③</t>
    <phoneticPr fontId="4"/>
  </si>
  <si>
    <t>④</t>
    <phoneticPr fontId="4"/>
  </si>
  <si>
    <t>平成30年度北信越学生ハンドボール秋季リーグ戦　大会記録</t>
    <rPh sb="0" eb="2">
      <t>ヘイセイ</t>
    </rPh>
    <rPh sb="4" eb="6">
      <t>ネンド</t>
    </rPh>
    <rPh sb="6" eb="9">
      <t>ホクシンエツ</t>
    </rPh>
    <rPh sb="9" eb="11">
      <t>ガクセイ</t>
    </rPh>
    <rPh sb="17" eb="18">
      <t>アキ</t>
    </rPh>
    <rPh sb="18" eb="19">
      <t>シュンキ</t>
    </rPh>
    <rPh sb="22" eb="23">
      <t>セン</t>
    </rPh>
    <rPh sb="24" eb="26">
      <t>タイカイ</t>
    </rPh>
    <rPh sb="26" eb="28">
      <t>キョウギキロク</t>
    </rPh>
    <phoneticPr fontId="4"/>
  </si>
  <si>
    <t>８月３０日（金）</t>
    <rPh sb="1" eb="2">
      <t>ガツ</t>
    </rPh>
    <rPh sb="4" eb="5">
      <t>ニチ</t>
    </rPh>
    <rPh sb="6" eb="7">
      <t>キン</t>
    </rPh>
    <phoneticPr fontId="3"/>
  </si>
  <si>
    <t>金沢市営中央市民体育館</t>
    <rPh sb="0" eb="4">
      <t>カナザワシエイ</t>
    </rPh>
    <rPh sb="4" eb="6">
      <t>チュウオウ</t>
    </rPh>
    <rPh sb="6" eb="8">
      <t>シミン</t>
    </rPh>
    <rPh sb="8" eb="11">
      <t>タイイクカン</t>
    </rPh>
    <phoneticPr fontId="3"/>
  </si>
  <si>
    <t>⑤</t>
    <phoneticPr fontId="4"/>
  </si>
  <si>
    <t>⑥</t>
    <phoneticPr fontId="4"/>
  </si>
  <si>
    <t>９月１日（土）</t>
    <rPh sb="1" eb="2">
      <t>ガツ</t>
    </rPh>
    <rPh sb="3" eb="4">
      <t>ニチ</t>
    </rPh>
    <rPh sb="5" eb="6">
      <t>ツチ</t>
    </rPh>
    <phoneticPr fontId="3"/>
  </si>
  <si>
    <t>９月２日（日）</t>
    <rPh sb="1" eb="2">
      <t>ガツ</t>
    </rPh>
    <rPh sb="3" eb="4">
      <t>ニチ</t>
    </rPh>
    <rPh sb="5" eb="6">
      <t>ニチ</t>
    </rPh>
    <phoneticPr fontId="4"/>
  </si>
  <si>
    <t>額谷ふれあい体育館</t>
    <rPh sb="0" eb="2">
      <t>ヌカタニ</t>
    </rPh>
    <rPh sb="6" eb="9">
      <t>タイイクカン</t>
    </rPh>
    <phoneticPr fontId="3"/>
  </si>
  <si>
    <t>額谷ふれあい体育館</t>
    <phoneticPr fontId="3"/>
  </si>
  <si>
    <t>１０：００～　１１：００</t>
    <phoneticPr fontId="3"/>
  </si>
  <si>
    <t>１１：１５～　１２：１５</t>
    <phoneticPr fontId="3"/>
  </si>
  <si>
    <t>１２：３０～　１３：３０</t>
    <phoneticPr fontId="4"/>
  </si>
  <si>
    <t>１３：４５～　１４：４５</t>
    <phoneticPr fontId="4"/>
  </si>
  <si>
    <t>１５：００～　１６：００</t>
    <phoneticPr fontId="4"/>
  </si>
  <si>
    <t>１６：１５～
    １７：１５</t>
    <phoneticPr fontId="4"/>
  </si>
  <si>
    <t>　９：３０～
    １０：３０</t>
    <phoneticPr fontId="3"/>
  </si>
  <si>
    <t>１０：４５～　１１：４５</t>
    <phoneticPr fontId="3"/>
  </si>
  <si>
    <t>１２：００～　１３：００</t>
    <phoneticPr fontId="3"/>
  </si>
  <si>
    <t>１３：１５～　１４：１５</t>
    <phoneticPr fontId="3"/>
  </si>
  <si>
    <t>１４：３０～　１５：３０</t>
    <phoneticPr fontId="3"/>
  </si>
  <si>
    <t>１５：４５～　１６：４５</t>
    <phoneticPr fontId="3"/>
  </si>
  <si>
    <t>福井大学</t>
    <rPh sb="0" eb="4">
      <t>フクイダイガク</t>
    </rPh>
    <phoneticPr fontId="4"/>
  </si>
  <si>
    <t>仁愛大学</t>
    <rPh sb="0" eb="4">
      <t>ジンアイダイガク</t>
    </rPh>
    <phoneticPr fontId="4"/>
  </si>
  <si>
    <t>松本大学</t>
    <rPh sb="0" eb="4">
      <t>マツモトダイガク</t>
    </rPh>
    <phoneticPr fontId="4"/>
  </si>
  <si>
    <t>上越教大</t>
    <phoneticPr fontId="4"/>
  </si>
  <si>
    <t>福井工大</t>
    <rPh sb="0" eb="2">
      <t>フクイ</t>
    </rPh>
    <rPh sb="2" eb="4">
      <t>コウダイ</t>
    </rPh>
    <phoneticPr fontId="4"/>
  </si>
  <si>
    <t>男
２部</t>
    <rPh sb="0" eb="1">
      <t>オトコ</t>
    </rPh>
    <rPh sb="3" eb="4">
      <t>ブ</t>
    </rPh>
    <phoneticPr fontId="4"/>
  </si>
  <si>
    <t>女
２部</t>
    <rPh sb="0" eb="1">
      <t>オンナ</t>
    </rPh>
    <rPh sb="3" eb="4">
      <t>ブ</t>
    </rPh>
    <phoneticPr fontId="4"/>
  </si>
  <si>
    <t>女
１部</t>
    <rPh sb="0" eb="1">
      <t>オンナ</t>
    </rPh>
    <rPh sb="3" eb="4">
      <t>ブ</t>
    </rPh>
    <phoneticPr fontId="4"/>
  </si>
  <si>
    <t>男
１部</t>
    <rPh sb="0" eb="1">
      <t>オトコ</t>
    </rPh>
    <rPh sb="3" eb="4">
      <t>ブ</t>
    </rPh>
    <phoneticPr fontId="4"/>
  </si>
  <si>
    <t>上越教大</t>
    <rPh sb="0" eb="2">
      <t>ジョウエツ</t>
    </rPh>
    <rPh sb="2" eb="4">
      <t>キョウダイ</t>
    </rPh>
    <phoneticPr fontId="4"/>
  </si>
  <si>
    <t>金沢医大</t>
    <rPh sb="0" eb="2">
      <t>カナザワ</t>
    </rPh>
    <rPh sb="2" eb="4">
      <t>イダイ</t>
    </rPh>
    <phoneticPr fontId="4"/>
  </si>
  <si>
    <t>富山国際大</t>
    <rPh sb="0" eb="2">
      <t>トヤマ</t>
    </rPh>
    <rPh sb="2" eb="4">
      <t>コクサイ</t>
    </rPh>
    <rPh sb="4" eb="5">
      <t>ダイ</t>
    </rPh>
    <phoneticPr fontId="4"/>
  </si>
  <si>
    <t>新潟医福大</t>
    <rPh sb="0" eb="2">
      <t>ニイガタ</t>
    </rPh>
    <rPh sb="2" eb="4">
      <t>イフク</t>
    </rPh>
    <rPh sb="4" eb="5">
      <t>ダイ</t>
    </rPh>
    <phoneticPr fontId="4"/>
  </si>
  <si>
    <t>新潟大学</t>
    <rPh sb="0" eb="4">
      <t>ニイガタダイガク</t>
    </rPh>
    <phoneticPr fontId="4"/>
  </si>
  <si>
    <t>信州大学</t>
    <rPh sb="0" eb="4">
      <t>シンシュウダイガク</t>
    </rPh>
    <phoneticPr fontId="4"/>
  </si>
  <si>
    <t>金沢工大</t>
    <rPh sb="0" eb="4">
      <t>カナザワコウダイ</t>
    </rPh>
    <phoneticPr fontId="4"/>
  </si>
  <si>
    <t>星稜大学</t>
    <rPh sb="0" eb="4">
      <t>セイリョウダイガク</t>
    </rPh>
    <phoneticPr fontId="4"/>
  </si>
  <si>
    <t>福井工大</t>
    <rPh sb="0" eb="4">
      <t>フクイコウダイ</t>
    </rPh>
    <phoneticPr fontId="4"/>
  </si>
  <si>
    <t>富山大学</t>
    <rPh sb="0" eb="4">
      <t>トヤマダイガク</t>
    </rPh>
    <phoneticPr fontId="4"/>
  </si>
  <si>
    <t>富山国際大</t>
    <rPh sb="0" eb="5">
      <t>トヤマコクサイダイガク</t>
    </rPh>
    <phoneticPr fontId="4"/>
  </si>
  <si>
    <t>金沢大学</t>
    <rPh sb="0" eb="4">
      <t>カナザワダイガク</t>
    </rPh>
    <phoneticPr fontId="4"/>
  </si>
  <si>
    <t>金沢工大</t>
    <rPh sb="0" eb="4">
      <t>カナザワ</t>
    </rPh>
    <phoneticPr fontId="4"/>
  </si>
  <si>
    <t>上越教大</t>
    <rPh sb="0" eb="4">
      <t>ジョウエツキョウダイ</t>
    </rPh>
    <phoneticPr fontId="4"/>
  </si>
  <si>
    <t>金沢大学</t>
    <rPh sb="0" eb="4">
      <t>カナザワ</t>
    </rPh>
    <phoneticPr fontId="4"/>
  </si>
  <si>
    <t>松本大学</t>
    <rPh sb="0" eb="4">
      <t>マツモト</t>
    </rPh>
    <phoneticPr fontId="4"/>
  </si>
  <si>
    <t>福井大学</t>
    <rPh sb="0" eb="2">
      <t>フクイ</t>
    </rPh>
    <rPh sb="2" eb="4">
      <t>ジダイガク</t>
    </rPh>
    <phoneticPr fontId="4"/>
  </si>
  <si>
    <t>上越教大</t>
    <rPh sb="0" eb="4">
      <t>ジョウエツ</t>
    </rPh>
    <phoneticPr fontId="4"/>
  </si>
  <si>
    <t>富山大学</t>
    <rPh sb="0" eb="2">
      <t>トヤマ</t>
    </rPh>
    <rPh sb="2" eb="4">
      <t>ダイガク</t>
    </rPh>
    <phoneticPr fontId="4"/>
  </si>
  <si>
    <t>信州大学</t>
    <rPh sb="0" eb="4">
      <t>シンシュウ</t>
    </rPh>
    <phoneticPr fontId="4"/>
  </si>
  <si>
    <t>星稜大学</t>
    <rPh sb="0" eb="4">
      <t>セイリョウ</t>
    </rPh>
    <phoneticPr fontId="4"/>
  </si>
  <si>
    <t>新潟大学</t>
    <rPh sb="0" eb="4">
      <t>ニイガタ</t>
    </rPh>
    <phoneticPr fontId="4"/>
  </si>
  <si>
    <t>仁愛大学</t>
    <rPh sb="0" eb="4">
      <t>ジンアイ</t>
    </rPh>
    <phoneticPr fontId="4"/>
  </si>
  <si>
    <t>金沢医大</t>
    <rPh sb="0" eb="4">
      <t>カナザワイダイ</t>
    </rPh>
    <phoneticPr fontId="4"/>
  </si>
  <si>
    <t>富山国際大</t>
    <rPh sb="0" eb="5">
      <t>トヤマコクサイダイ</t>
    </rPh>
    <phoneticPr fontId="4"/>
  </si>
  <si>
    <t>富山大学</t>
    <rPh sb="0" eb="4">
      <t>トヤマ</t>
    </rPh>
    <phoneticPr fontId="4"/>
  </si>
  <si>
    <t>金沢医大</t>
    <rPh sb="0" eb="4">
      <t>カナザワ</t>
    </rPh>
    <phoneticPr fontId="4"/>
  </si>
  <si>
    <t>新潟医福大</t>
    <rPh sb="0" eb="5">
      <t>ニイガタイフクダイ</t>
    </rPh>
    <phoneticPr fontId="4"/>
  </si>
  <si>
    <t>上越教大</t>
    <rPh sb="0" eb="2">
      <t>ジョウエツ</t>
    </rPh>
    <rPh sb="2" eb="4">
      <t>キョウ</t>
    </rPh>
    <phoneticPr fontId="4"/>
  </si>
  <si>
    <t>金沢工業大学</t>
    <rPh sb="0" eb="2">
      <t>カナザワ</t>
    </rPh>
    <rPh sb="2" eb="4">
      <t>コウギョウ</t>
    </rPh>
    <rPh sb="4" eb="5">
      <t>ダイ</t>
    </rPh>
    <rPh sb="5" eb="6">
      <t>ガク</t>
    </rPh>
    <phoneticPr fontId="5"/>
  </si>
  <si>
    <t>新潟大学</t>
    <rPh sb="0" eb="2">
      <t>ニイガタ</t>
    </rPh>
    <rPh sb="2" eb="3">
      <t>トヤマダイ</t>
    </rPh>
    <rPh sb="3" eb="4">
      <t>ガク</t>
    </rPh>
    <phoneticPr fontId="5"/>
  </si>
  <si>
    <t>星稜大学</t>
    <rPh sb="0" eb="2">
      <t>セイリョウ</t>
    </rPh>
    <rPh sb="2" eb="4">
      <t>ダイガク</t>
    </rPh>
    <phoneticPr fontId="5"/>
  </si>
  <si>
    <t>富山大学</t>
    <rPh sb="0" eb="2">
      <t>トヤマ</t>
    </rPh>
    <rPh sb="2" eb="3">
      <t>ダイ</t>
    </rPh>
    <rPh sb="3" eb="4">
      <t>ガク</t>
    </rPh>
    <phoneticPr fontId="5"/>
  </si>
  <si>
    <t>新潟医福大学</t>
    <rPh sb="0" eb="4">
      <t>ニイガタ</t>
    </rPh>
    <rPh sb="4" eb="6">
      <t>トヤマダイガク</t>
    </rPh>
    <phoneticPr fontId="5"/>
  </si>
  <si>
    <t>松本大学</t>
    <rPh sb="0" eb="2">
      <t>マツモト</t>
    </rPh>
    <rPh sb="2" eb="4">
      <t>フクイコウギョウダイガク</t>
    </rPh>
    <phoneticPr fontId="5"/>
  </si>
  <si>
    <t>仁愛大学</t>
    <rPh sb="0" eb="4">
      <t>ジンアイダイガク</t>
    </rPh>
    <phoneticPr fontId="5"/>
  </si>
  <si>
    <t>富山国際大学</t>
    <rPh sb="0" eb="6">
      <t>トヤマコクサイダイガク</t>
    </rPh>
    <phoneticPr fontId="5"/>
  </si>
  <si>
    <t>上越教育大学</t>
    <rPh sb="0" eb="4">
      <t>ジョウエツ</t>
    </rPh>
    <rPh sb="4" eb="6">
      <t>トヤマコクサイダイガク</t>
    </rPh>
    <phoneticPr fontId="5"/>
  </si>
  <si>
    <t>金沢医科大学</t>
    <rPh sb="0" eb="4">
      <t>カナザワイカ</t>
    </rPh>
    <rPh sb="4" eb="6">
      <t>ダイガク</t>
    </rPh>
    <phoneticPr fontId="5"/>
  </si>
  <si>
    <t>新潟医療福祉大学</t>
    <rPh sb="0" eb="2">
      <t>ニイガタ</t>
    </rPh>
    <rPh sb="2" eb="6">
      <t>イリョウフクシ</t>
    </rPh>
    <rPh sb="6" eb="8">
      <t>ダイガク</t>
    </rPh>
    <phoneticPr fontId="5"/>
  </si>
  <si>
    <t>会場：金沢市営中央市民体育館</t>
    <rPh sb="0" eb="2">
      <t>カイジョウ</t>
    </rPh>
    <rPh sb="3" eb="5">
      <t>カナザワシ</t>
    </rPh>
    <rPh sb="5" eb="7">
      <t>シエイ</t>
    </rPh>
    <rPh sb="7" eb="14">
      <t>チュウオウシミンタイイクカン</t>
    </rPh>
    <phoneticPr fontId="5"/>
  </si>
  <si>
    <t>額谷ふれあい体育館</t>
    <rPh sb="0" eb="2">
      <t>ヌカタニ</t>
    </rPh>
    <rPh sb="6" eb="9">
      <t>タイイクカン</t>
    </rPh>
    <phoneticPr fontId="5"/>
  </si>
  <si>
    <t>○</t>
    <phoneticPr fontId="5"/>
  </si>
  <si>
    <t>×</t>
    <phoneticPr fontId="5"/>
  </si>
  <si>
    <t>○</t>
    <phoneticPr fontId="5"/>
  </si>
  <si>
    <t>×</t>
    <phoneticPr fontId="5"/>
  </si>
  <si>
    <t>期日：8月31日（金）〜9月2日（日）</t>
    <rPh sb="0" eb="2">
      <t>キジツ</t>
    </rPh>
    <rPh sb="4" eb="5">
      <t>ガツ</t>
    </rPh>
    <rPh sb="7" eb="8">
      <t>ニチ</t>
    </rPh>
    <rPh sb="9" eb="10">
      <t>キン</t>
    </rPh>
    <rPh sb="13" eb="14">
      <t>ガツ</t>
    </rPh>
    <rPh sb="15" eb="16">
      <t>ニチ</t>
    </rPh>
    <rPh sb="17" eb="18">
      <t>ヒ</t>
    </rPh>
    <phoneticPr fontId="4"/>
  </si>
  <si>
    <t>会場：金沢市営中央市民体育館、額谷ふれあい体育館</t>
    <rPh sb="0" eb="2">
      <t>カイジョウ</t>
    </rPh>
    <rPh sb="3" eb="5">
      <t>カナザワシ</t>
    </rPh>
    <rPh sb="5" eb="7">
      <t>シエイ</t>
    </rPh>
    <rPh sb="7" eb="14">
      <t>チュウオウシミンタイイクカン</t>
    </rPh>
    <rPh sb="15" eb="17">
      <t>ヌカタニ</t>
    </rPh>
    <rPh sb="21" eb="24">
      <t>タイイクカン</t>
    </rPh>
    <phoneticPr fontId="4"/>
  </si>
  <si>
    <t>-</t>
    <phoneticPr fontId="5"/>
  </si>
  <si>
    <t>-</t>
    <phoneticPr fontId="5"/>
  </si>
  <si>
    <t>○</t>
    <phoneticPr fontId="5"/>
  </si>
  <si>
    <t>×</t>
    <phoneticPr fontId="5"/>
  </si>
  <si>
    <t>×</t>
    <phoneticPr fontId="5"/>
  </si>
  <si>
    <t>×</t>
    <phoneticPr fontId="5"/>
  </si>
  <si>
    <t>○</t>
    <phoneticPr fontId="5"/>
  </si>
  <si>
    <t>△</t>
    <phoneticPr fontId="5"/>
  </si>
  <si>
    <t>△</t>
    <phoneticPr fontId="5"/>
  </si>
  <si>
    <t>×</t>
    <phoneticPr fontId="5"/>
  </si>
  <si>
    <t>○</t>
    <phoneticPr fontId="5"/>
  </si>
  <si>
    <t>○</t>
    <phoneticPr fontId="5"/>
  </si>
  <si>
    <t>○</t>
    <phoneticPr fontId="5"/>
  </si>
  <si>
    <t>福井大学</t>
    <rPh sb="0" eb="4">
      <t>フクイダイガク</t>
    </rPh>
    <phoneticPr fontId="5"/>
  </si>
  <si>
    <t>上越教育大学</t>
    <rPh sb="0" eb="6">
      <t>ジョウエツキョウイクダイガク</t>
    </rPh>
    <phoneticPr fontId="5"/>
  </si>
  <si>
    <t>富山大学</t>
    <rPh sb="0" eb="4">
      <t>トヤマダイガク</t>
    </rPh>
    <phoneticPr fontId="5"/>
  </si>
  <si>
    <t>新潟医療福祉大学</t>
    <rPh sb="0" eb="2">
      <t>ニイガタ</t>
    </rPh>
    <rPh sb="2" eb="6">
      <t>イリョウフクシ</t>
    </rPh>
    <rPh sb="6" eb="8">
      <t>ダイガク</t>
    </rPh>
    <phoneticPr fontId="5"/>
  </si>
  <si>
    <t>福井工業大学</t>
    <rPh sb="0" eb="6">
      <t>フクイコウギョウダイガク</t>
    </rPh>
    <phoneticPr fontId="5"/>
  </si>
  <si>
    <t>松本大学</t>
    <rPh sb="0" eb="4">
      <t>マツモトダイガク</t>
    </rPh>
    <phoneticPr fontId="5"/>
  </si>
  <si>
    <r>
      <rPr>
        <sz val="14"/>
        <color theme="1"/>
        <rFont val="ＭＳ Ｐゴシック"/>
        <charset val="128"/>
        <scheme val="minor"/>
      </rPr>
      <t>１−２</t>
    </r>
    <r>
      <rPr>
        <sz val="11"/>
        <color theme="1"/>
        <rFont val="ＭＳ Ｐゴシック"/>
        <family val="3"/>
        <charset val="128"/>
        <scheme val="minor"/>
      </rPr>
      <t>位決定戦</t>
    </r>
    <rPh sb="3" eb="4">
      <t>イ</t>
    </rPh>
    <rPh sb="4" eb="7">
      <t>ケッテイセン</t>
    </rPh>
    <phoneticPr fontId="5"/>
  </si>
  <si>
    <r>
      <rPr>
        <sz val="14"/>
        <color theme="1"/>
        <rFont val="ＭＳ Ｐゴシック"/>
        <charset val="128"/>
        <scheme val="minor"/>
      </rPr>
      <t>３−４</t>
    </r>
    <r>
      <rPr>
        <sz val="11"/>
        <color theme="1"/>
        <rFont val="ＭＳ Ｐゴシック"/>
        <family val="3"/>
        <charset val="128"/>
        <scheme val="minor"/>
      </rPr>
      <t>位決定戦</t>
    </r>
    <rPh sb="3" eb="4">
      <t>イ</t>
    </rPh>
    <rPh sb="4" eb="7">
      <t>ケッテイセン</t>
    </rPh>
    <phoneticPr fontId="5"/>
  </si>
  <si>
    <r>
      <rPr>
        <sz val="14"/>
        <color theme="1"/>
        <rFont val="ＭＳ Ｐゴシック"/>
        <charset val="128"/>
        <scheme val="minor"/>
      </rPr>
      <t>５−６</t>
    </r>
    <r>
      <rPr>
        <sz val="11"/>
        <color theme="1"/>
        <rFont val="ＭＳ Ｐゴシック"/>
        <family val="3"/>
        <charset val="128"/>
        <scheme val="minor"/>
      </rPr>
      <t>位決定戦</t>
    </r>
    <rPh sb="3" eb="4">
      <t>イ</t>
    </rPh>
    <rPh sb="4" eb="7">
      <t>ケッテイセン</t>
    </rPh>
    <phoneticPr fontId="5"/>
  </si>
  <si>
    <t>×</t>
    <phoneticPr fontId="5"/>
  </si>
  <si>
    <t>平成３０年度北信越学生ハンドボール秋季リーグ戦試合日程</t>
  </si>
  <si>
    <r>
      <rPr>
        <sz val="10"/>
        <color indexed="8"/>
        <rFont val="ＭＳ ゴシック"/>
        <family val="3"/>
        <charset val="128"/>
      </rPr>
      <t>8/30（木）</t>
    </r>
    <r>
      <rPr>
        <sz val="10"/>
        <color indexed="10"/>
        <rFont val="ＭＳ ゴシック"/>
        <charset val="128"/>
      </rPr>
      <t>18：00～　　</t>
    </r>
    <r>
      <rPr>
        <sz val="10"/>
        <color indexed="8"/>
        <rFont val="ＭＳ ゴシック"/>
        <family val="3"/>
        <charset val="128"/>
      </rPr>
      <t>代表者会議（場所：金沢工業大学　</t>
    </r>
    <r>
      <rPr>
        <sz val="10"/>
        <color indexed="10"/>
        <rFont val="ＭＳ ゴシック"/>
        <charset val="128"/>
      </rPr>
      <t>5－510教室</t>
    </r>
    <r>
      <rPr>
        <sz val="10"/>
        <color indexed="8"/>
        <rFont val="ＭＳ ゴシック"/>
        <family val="3"/>
        <charset val="128"/>
      </rPr>
      <t>）　代表者会議終了後、学連会議、開会式</t>
    </r>
  </si>
  <si>
    <t>中央市民体育館（会場責任者：丸井、山村、川原）</t>
  </si>
  <si>
    <t>額谷ふれあい体育館（会場責任者：瀧本）</t>
  </si>
  <si>
    <t>8/31（金）</t>
  </si>
  <si>
    <t>Ａコート</t>
  </si>
  <si>
    <t>審 判</t>
  </si>
  <si>
    <t>official
TD</t>
  </si>
  <si>
    <t>Ｂコート</t>
  </si>
  <si>
    <t>メインアリーナ</t>
  </si>
  <si>
    <t>①10:00～11:00</t>
  </si>
  <si>
    <t>福井大－仁愛大</t>
  </si>
  <si>
    <t>金工大</t>
  </si>
  <si>
    <t>新潟医療ー松本大</t>
  </si>
  <si>
    <t>上越教育―福井工業</t>
  </si>
  <si>
    <t>信州大</t>
  </si>
  <si>
    <t>信州</t>
  </si>
  <si>
    <t>②11:15～12:15</t>
  </si>
  <si>
    <t>上越教育－金沢医科</t>
  </si>
  <si>
    <t>金沢大</t>
  </si>
  <si>
    <t>富山国際大－新潟大</t>
  </si>
  <si>
    <t>徳光・塩野</t>
  </si>
  <si>
    <t>〇出村</t>
  </si>
  <si>
    <t>③12:30～13:30</t>
  </si>
  <si>
    <t>金沢工業－星稜大</t>
  </si>
  <si>
    <t>徳光・岡</t>
  </si>
  <si>
    <t>〇高田</t>
  </si>
  <si>
    <t>仁愛大－新潟医療</t>
  </si>
  <si>
    <t>信州大―新潟大</t>
  </si>
  <si>
    <t>中谷・下野</t>
  </si>
  <si>
    <t>〇濱野</t>
  </si>
  <si>
    <t>④13:45～14:45</t>
  </si>
  <si>
    <t>福井大－松本大</t>
  </si>
  <si>
    <t>星稜大</t>
  </si>
  <si>
    <t>新潟医療ー仁愛大</t>
  </si>
  <si>
    <t>福井工業－富山大</t>
  </si>
  <si>
    <t>新潟大</t>
  </si>
  <si>
    <t>⑤15:00～16:00</t>
  </si>
  <si>
    <t>富山国際大－星稜大</t>
  </si>
  <si>
    <t>岡・苧野</t>
  </si>
  <si>
    <t>〇酒谷</t>
  </si>
  <si>
    <t>金沢大ー富山大</t>
  </si>
  <si>
    <t>⑥16:15～17:15</t>
  </si>
  <si>
    <t>金沢工業ー金沢大</t>
  </si>
  <si>
    <t>上越教育－松本大</t>
  </si>
  <si>
    <t>富山国際</t>
  </si>
  <si>
    <t>9/1（土）</t>
  </si>
  <si>
    <t>①  9:30~10:30</t>
  </si>
  <si>
    <t>信州大－金沢大</t>
  </si>
  <si>
    <t>星稜大・〇高田</t>
  </si>
  <si>
    <t>仁愛大－松本大</t>
  </si>
  <si>
    <t>学連（丸井・星稜男）</t>
  </si>
  <si>
    <t>金沢工業－新潟大</t>
  </si>
  <si>
    <t>徳光・東</t>
  </si>
  <si>
    <t>上越教育・〇濱野</t>
  </si>
  <si>
    <t>②10:45~11:45</t>
  </si>
  <si>
    <t>上越教育－新潟医療</t>
  </si>
  <si>
    <t>松本大－仁愛大</t>
  </si>
  <si>
    <t>福井大－新潟医療</t>
  </si>
  <si>
    <t>③12:00~13:00</t>
  </si>
  <si>
    <t>星稜大－富山大</t>
  </si>
  <si>
    <t>〇阿部羅</t>
  </si>
  <si>
    <t>金沢大－新潟大</t>
  </si>
  <si>
    <t>吉浦・橋本</t>
  </si>
  <si>
    <t>上越教育―富山大</t>
  </si>
  <si>
    <t>④13:15~14:15</t>
  </si>
  <si>
    <t>信州大－星稜大</t>
  </si>
  <si>
    <t>金坂・奥村</t>
  </si>
  <si>
    <t>⑤14:30~15:30</t>
  </si>
  <si>
    <t>松本大－新潟医療</t>
  </si>
  <si>
    <t>仁愛大－金沢医科</t>
  </si>
  <si>
    <t>⑥15:45~16:45</t>
  </si>
  <si>
    <t>富山国際大－富山大</t>
  </si>
  <si>
    <t>奥村・吉浦</t>
  </si>
  <si>
    <t>金沢大－星稜大</t>
  </si>
  <si>
    <t>金坂・橋本</t>
  </si>
  <si>
    <t>9/2（日）</t>
  </si>
  <si>
    <t>新潟大－星稜大</t>
  </si>
  <si>
    <t>中屋・東</t>
  </si>
  <si>
    <t>金沢大・〇高田</t>
  </si>
  <si>
    <t>松本大ー金沢医科</t>
  </si>
  <si>
    <t>金沢工業－信州大</t>
  </si>
  <si>
    <t>A1・〇濱野</t>
  </si>
  <si>
    <t>富山国際大ー金沢大</t>
  </si>
  <si>
    <t>下野・井上</t>
  </si>
  <si>
    <t>〇亀田</t>
  </si>
  <si>
    <t>星稜大－新潟大</t>
  </si>
  <si>
    <t>Ａ２</t>
  </si>
  <si>
    <t>Ｂ２</t>
  </si>
  <si>
    <t>Ａ１</t>
  </si>
  <si>
    <t>Ｂ１</t>
  </si>
  <si>
    <t>○濱野</t>
  </si>
  <si>
    <t>新潟医療－金沢医科</t>
  </si>
  <si>
    <t>Ａ３</t>
  </si>
  <si>
    <t>Ｂ３</t>
  </si>
  <si>
    <t>上越教育ー仁愛大</t>
  </si>
  <si>
    <t>富山大－新潟大</t>
  </si>
  <si>
    <t>東・橋本</t>
  </si>
  <si>
    <t>※第一試合はオフィシャルとモップを兼ねる</t>
  </si>
  <si>
    <t>　第二試合以降は勝ちオフィシャル、負けモップ</t>
  </si>
  <si>
    <t>男子1部</t>
  </si>
  <si>
    <t>女子１部</t>
  </si>
  <si>
    <t>男子２部A</t>
  </si>
  <si>
    <t>男子２部B</t>
  </si>
  <si>
    <t>女子２部</t>
  </si>
  <si>
    <t>金沢工業</t>
  </si>
  <si>
    <t>上越教育</t>
  </si>
  <si>
    <t>福井</t>
  </si>
  <si>
    <t>金沢</t>
  </si>
  <si>
    <t>富山</t>
  </si>
  <si>
    <t>新潟医療</t>
  </si>
  <si>
    <t>仁愛</t>
  </si>
  <si>
    <t>星稜</t>
  </si>
  <si>
    <t>福井工業</t>
  </si>
  <si>
    <t>松本</t>
  </si>
  <si>
    <t>新潟</t>
  </si>
  <si>
    <t>金沢医科</t>
  </si>
  <si>
    <t>○</t>
    <phoneticPr fontId="5"/>
  </si>
  <si>
    <t>×</t>
    <phoneticPr fontId="5"/>
  </si>
  <si>
    <t>○</t>
    <phoneticPr fontId="5"/>
  </si>
  <si>
    <t>×</t>
    <phoneticPr fontId="5"/>
  </si>
  <si>
    <t>上越教育大</t>
    <rPh sb="0" eb="4">
      <t>ジョウエツ</t>
    </rPh>
    <rPh sb="4" eb="5">
      <t>ダイ</t>
    </rPh>
    <phoneticPr fontId="4"/>
  </si>
  <si>
    <t>○</t>
    <phoneticPr fontId="5"/>
  </si>
  <si>
    <t>△</t>
    <phoneticPr fontId="5"/>
  </si>
  <si>
    <t>△</t>
    <phoneticPr fontId="5"/>
  </si>
  <si>
    <t>岡・吉浦</t>
    <rPh sb="0" eb="1">
      <t>オカ</t>
    </rPh>
    <phoneticPr fontId="26"/>
  </si>
  <si>
    <t>中谷・</t>
    <phoneticPr fontId="26"/>
  </si>
  <si>
    <t>中谷・</t>
    <phoneticPr fontId="26"/>
  </si>
  <si>
    <t>〇亀田</t>
    <phoneticPr fontId="26"/>
  </si>
  <si>
    <r>
      <t>＜男子２部</t>
    </r>
    <r>
      <rPr>
        <sz val="12"/>
        <color theme="1"/>
        <rFont val="ＭＳ Ｐゴシック"/>
        <family val="2"/>
        <charset val="128"/>
        <scheme val="minor"/>
      </rPr>
      <t>Ａ＞</t>
    </r>
    <phoneticPr fontId="5"/>
  </si>
  <si>
    <r>
      <t>＜男子２</t>
    </r>
    <r>
      <rPr>
        <sz val="12"/>
        <color theme="1"/>
        <rFont val="ＭＳ Ｐゴシック"/>
        <family val="2"/>
        <charset val="128"/>
        <scheme val="minor"/>
      </rPr>
      <t>部</t>
    </r>
    <r>
      <rPr>
        <sz val="12"/>
        <color theme="1"/>
        <rFont val="ＭＳ Ｐゴシック"/>
        <family val="2"/>
        <charset val="128"/>
        <scheme val="minor"/>
      </rPr>
      <t>B＞</t>
    </r>
    <phoneticPr fontId="5"/>
  </si>
  <si>
    <t>Ａ</t>
    <phoneticPr fontId="5"/>
  </si>
  <si>
    <t>B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</si>
</sst>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_);\(0\)"/>
  </numFmts>
  <fonts count="40" x14ac:knownFonts="1"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6"/>
      <color rgb="FF00000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1"/>
      <name val="ＭＳ Ｐゴシック"/>
      <family val="3"/>
      <charset val="128"/>
      <scheme val="minor"/>
    </font>
    <font>
      <sz val="16"/>
      <name val="ＭＳ Ｐゴシック"/>
      <charset val="128"/>
      <scheme val="minor"/>
    </font>
    <font>
      <sz val="14"/>
      <color theme="1"/>
      <name val="ＭＳ Ｐゴシック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indexed="8"/>
      <name val="游ゴシック"/>
      <family val="2"/>
      <charset val="128"/>
    </font>
    <font>
      <sz val="18"/>
      <color indexed="8"/>
      <name val="ＭＳ ゴシック"/>
      <family val="3"/>
      <charset val="128"/>
    </font>
    <font>
      <sz val="11"/>
      <color indexed="8"/>
      <name val="ＭＳ ゴシック"/>
      <charset val="128"/>
    </font>
    <font>
      <sz val="10"/>
      <color indexed="8"/>
      <name val="游ゴシック"/>
      <family val="2"/>
      <charset val="128"/>
    </font>
    <font>
      <sz val="10"/>
      <color indexed="8"/>
      <name val="ＭＳ ゴシック"/>
      <family val="3"/>
      <charset val="128"/>
    </font>
    <font>
      <sz val="10"/>
      <color indexed="10"/>
      <name val="ＭＳ ゴシック"/>
      <charset val="128"/>
    </font>
    <font>
      <sz val="10"/>
      <name val="ＭＳ ゴシック"/>
      <family val="3"/>
      <charset val="128"/>
    </font>
    <font>
      <sz val="10"/>
      <name val="游ゴシック"/>
      <family val="3"/>
      <charset val="128"/>
    </font>
    <font>
      <sz val="11"/>
      <color indexed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charset val="128"/>
    </font>
    <font>
      <sz val="9"/>
      <name val="ＭＳ ゴシック"/>
      <family val="3"/>
      <charset val="128"/>
    </font>
    <font>
      <sz val="11"/>
      <color indexed="10"/>
      <name val="游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7FAFF"/>
        <bgColor indexed="64"/>
      </patternFill>
    </fill>
    <fill>
      <patternFill patternType="solid">
        <fgColor rgb="FFFFA7E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0"/>
        <bgColor indexed="64"/>
      </patternFill>
    </fill>
  </fills>
  <borders count="10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 diagonalDown="1">
      <left/>
      <right style="medium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/>
      <top/>
      <bottom/>
      <diagonal style="thin">
        <color auto="1"/>
      </diagonal>
    </border>
    <border diagonalDown="1">
      <left/>
      <right/>
      <top/>
      <bottom/>
      <diagonal style="thin">
        <color auto="1"/>
      </diagonal>
    </border>
    <border diagonalDown="1">
      <left/>
      <right style="medium">
        <color auto="1"/>
      </right>
      <top/>
      <bottom/>
      <diagonal style="thin">
        <color auto="1"/>
      </diagonal>
    </border>
    <border diagonalDown="1">
      <left style="thin">
        <color auto="1"/>
      </left>
      <right/>
      <top/>
      <bottom style="medium">
        <color auto="1"/>
      </bottom>
      <diagonal style="thin">
        <color auto="1"/>
      </diagonal>
    </border>
    <border diagonalDown="1">
      <left/>
      <right/>
      <top/>
      <bottom style="medium">
        <color auto="1"/>
      </bottom>
      <diagonal style="thin">
        <color auto="1"/>
      </diagonal>
    </border>
    <border diagonalDown="1">
      <left/>
      <right style="medium">
        <color auto="1"/>
      </right>
      <top/>
      <bottom style="medium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/>
      <bottom/>
      <diagonal style="thin">
        <color auto="1"/>
      </diagonal>
    </border>
    <border diagonalDown="1">
      <left style="thin">
        <color auto="1"/>
      </left>
      <right/>
      <top/>
      <bottom style="thin">
        <color auto="1"/>
      </bottom>
      <diagonal style="thin">
        <color auto="1"/>
      </diagonal>
    </border>
    <border diagonalDown="1">
      <left/>
      <right/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 diagonalDown="1">
      <left style="medium">
        <color auto="1"/>
      </left>
      <right/>
      <top style="thin">
        <color auto="1"/>
      </top>
      <bottom/>
      <diagonal style="thin">
        <color auto="1"/>
      </diagonal>
    </border>
    <border diagonalDown="1">
      <left style="medium">
        <color auto="1"/>
      </left>
      <right/>
      <top/>
      <bottom/>
      <diagonal style="thin">
        <color auto="1"/>
      </diagonal>
    </border>
    <border diagonalDown="1">
      <left style="medium">
        <color auto="1"/>
      </left>
      <right/>
      <top/>
      <bottom style="thin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/>
      <top style="medium">
        <color auto="1"/>
      </top>
      <bottom/>
      <diagonal style="thin">
        <color auto="1"/>
      </diagonal>
    </border>
    <border diagonalDown="1">
      <left/>
      <right/>
      <top style="medium">
        <color auto="1"/>
      </top>
      <bottom/>
      <diagonal style="thin">
        <color auto="1"/>
      </diagonal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 diagonalDown="1">
      <left/>
      <right style="thin">
        <color auto="1"/>
      </right>
      <top style="medium">
        <color auto="1"/>
      </top>
      <bottom/>
      <diagonal style="thin">
        <color auto="1"/>
      </diagonal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medium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 diagonalUp="1">
      <left style="medium">
        <color auto="1"/>
      </left>
      <right/>
      <top style="thin">
        <color auto="1"/>
      </top>
      <bottom style="thin">
        <color auto="1"/>
      </bottom>
      <diagonal style="hair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/>
      <right/>
      <top style="thin">
        <color auto="1"/>
      </top>
      <bottom style="medium">
        <color auto="1"/>
      </bottom>
      <diagonal/>
    </border>
    <border diagonalUp="1">
      <left style="medium">
        <color auto="1"/>
      </left>
      <right/>
      <top style="thin">
        <color auto="1"/>
      </top>
      <bottom style="medium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thin">
        <color auto="1"/>
      </diagonal>
    </border>
  </borders>
  <cellStyleXfs count="32"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</cellStyleXfs>
  <cellXfs count="537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/>
    <xf numFmtId="0" fontId="9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56" fontId="0" fillId="0" borderId="0" xfId="0" applyNumberForma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9" xfId="0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>
      <alignment vertical="center"/>
    </xf>
    <xf numFmtId="0" fontId="12" fillId="0" borderId="13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0" fillId="0" borderId="21" xfId="0" applyBorder="1">
      <alignment vertical="center"/>
    </xf>
    <xf numFmtId="0" fontId="13" fillId="0" borderId="0" xfId="0" applyFont="1" applyBorder="1" applyAlignment="1">
      <alignment horizontal="center" vertical="center"/>
    </xf>
    <xf numFmtId="56" fontId="13" fillId="0" borderId="0" xfId="0" applyNumberFormat="1" applyFont="1" applyBorder="1" applyAlignment="1">
      <alignment vertical="top" textRotation="255"/>
    </xf>
    <xf numFmtId="0" fontId="13" fillId="0" borderId="17" xfId="0" applyFont="1" applyBorder="1" applyAlignment="1">
      <alignment vertical="top" textRotation="255"/>
    </xf>
    <xf numFmtId="0" fontId="13" fillId="0" borderId="0" xfId="0" applyFont="1" applyBorder="1" applyAlignment="1">
      <alignment vertical="top" textRotation="255"/>
    </xf>
    <xf numFmtId="0" fontId="0" fillId="0" borderId="0" xfId="0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12" fillId="0" borderId="0" xfId="0" applyFont="1" applyBorder="1" applyAlignment="1">
      <alignment vertical="center"/>
    </xf>
    <xf numFmtId="0" fontId="12" fillId="0" borderId="3" xfId="0" applyFont="1" applyBorder="1" applyAlignment="1">
      <alignment horizontal="center" vertical="center"/>
    </xf>
    <xf numFmtId="0" fontId="12" fillId="0" borderId="9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177" fontId="12" fillId="0" borderId="12" xfId="0" applyNumberFormat="1" applyFont="1" applyBorder="1" applyAlignment="1">
      <alignment horizontal="center" vertical="center"/>
    </xf>
    <xf numFmtId="176" fontId="12" fillId="0" borderId="4" xfId="0" applyNumberFormat="1" applyFont="1" applyBorder="1" applyAlignment="1">
      <alignment horizontal="center" vertical="center"/>
    </xf>
    <xf numFmtId="177" fontId="12" fillId="0" borderId="18" xfId="0" applyNumberFormat="1" applyFont="1" applyBorder="1" applyAlignment="1">
      <alignment horizontal="center" vertical="center"/>
    </xf>
    <xf numFmtId="176" fontId="12" fillId="0" borderId="24" xfId="0" applyNumberFormat="1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8" fillId="0" borderId="0" xfId="0" applyFont="1" applyBorder="1" applyAlignment="1"/>
    <xf numFmtId="0" fontId="19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9" fillId="3" borderId="27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5" fillId="0" borderId="79" xfId="0" applyFont="1" applyBorder="1" applyAlignment="1">
      <alignment horizontal="center" vertical="center"/>
    </xf>
    <xf numFmtId="0" fontId="15" fillId="0" borderId="72" xfId="0" applyFont="1" applyBorder="1" applyAlignment="1">
      <alignment horizontal="center" vertical="center"/>
    </xf>
    <xf numFmtId="0" fontId="16" fillId="0" borderId="61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8" xfId="0" applyNumberFormat="1" applyFont="1" applyFill="1" applyBorder="1" applyAlignment="1">
      <alignment horizontal="center" vertical="center"/>
    </xf>
    <xf numFmtId="49" fontId="9" fillId="2" borderId="29" xfId="0" applyNumberFormat="1" applyFont="1" applyFill="1" applyBorder="1" applyAlignment="1">
      <alignment horizontal="center" vertical="center"/>
    </xf>
    <xf numFmtId="0" fontId="9" fillId="2" borderId="12" xfId="0" applyNumberFormat="1" applyFont="1" applyFill="1" applyBorder="1" applyAlignment="1">
      <alignment horizontal="center" vertical="center"/>
    </xf>
    <xf numFmtId="0" fontId="9" fillId="0" borderId="18" xfId="0" applyNumberFormat="1" applyFont="1" applyFill="1" applyBorder="1" applyAlignment="1">
      <alignment horizontal="center" vertical="center"/>
    </xf>
    <xf numFmtId="49" fontId="9" fillId="0" borderId="29" xfId="0" applyNumberFormat="1" applyFont="1" applyFill="1" applyBorder="1" applyAlignment="1">
      <alignment horizontal="center" vertical="center"/>
    </xf>
    <xf numFmtId="0" fontId="9" fillId="0" borderId="12" xfId="0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>
      <alignment horizontal="center" vertical="center"/>
    </xf>
    <xf numFmtId="49" fontId="9" fillId="2" borderId="8" xfId="0" applyNumberFormat="1" applyFont="1" applyFill="1" applyBorder="1" applyAlignment="1">
      <alignment horizontal="center" vertical="center"/>
    </xf>
    <xf numFmtId="0" fontId="11" fillId="0" borderId="0" xfId="0" applyFont="1" applyAlignment="1"/>
    <xf numFmtId="0" fontId="21" fillId="0" borderId="0" xfId="0" applyFont="1" applyAlignment="1">
      <alignment horizontal="center"/>
    </xf>
    <xf numFmtId="176" fontId="12" fillId="0" borderId="6" xfId="0" applyNumberFormat="1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0" fontId="20" fillId="0" borderId="39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horizontal="center" vertical="center"/>
    </xf>
    <xf numFmtId="49" fontId="20" fillId="2" borderId="18" xfId="0" applyNumberFormat="1" applyFont="1" applyFill="1" applyBorder="1" applyAlignment="1">
      <alignment horizontal="center" vertical="center"/>
    </xf>
    <xf numFmtId="49" fontId="20" fillId="2" borderId="6" xfId="0" applyNumberFormat="1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49" fontId="20" fillId="2" borderId="19" xfId="0" applyNumberFormat="1" applyFont="1" applyFill="1" applyBorder="1" applyAlignment="1">
      <alignment horizontal="center" vertical="center"/>
    </xf>
    <xf numFmtId="49" fontId="20" fillId="2" borderId="40" xfId="0" applyNumberFormat="1" applyFont="1" applyFill="1" applyBorder="1" applyAlignment="1">
      <alignment horizontal="center" vertical="center"/>
    </xf>
    <xf numFmtId="0" fontId="20" fillId="0" borderId="37" xfId="0" applyFont="1" applyFill="1" applyBorder="1" applyAlignment="1">
      <alignment horizontal="center" vertical="center"/>
    </xf>
    <xf numFmtId="0" fontId="20" fillId="0" borderId="38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80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20" fillId="0" borderId="35" xfId="0" applyFont="1" applyFill="1" applyBorder="1" applyAlignment="1">
      <alignment horizontal="center" vertical="center"/>
    </xf>
    <xf numFmtId="0" fontId="9" fillId="0" borderId="8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shrinkToFit="1"/>
    </xf>
    <xf numFmtId="0" fontId="20" fillId="0" borderId="11" xfId="0" applyFont="1" applyFill="1" applyBorder="1" applyAlignment="1">
      <alignment horizontal="center" vertical="center" shrinkToFit="1"/>
    </xf>
    <xf numFmtId="0" fontId="20" fillId="0" borderId="37" xfId="0" applyFont="1" applyFill="1" applyBorder="1" applyAlignment="1">
      <alignment horizontal="center" vertical="center" shrinkToFit="1"/>
    </xf>
    <xf numFmtId="0" fontId="20" fillId="0" borderId="38" xfId="0" applyFont="1" applyFill="1" applyBorder="1" applyAlignment="1">
      <alignment horizontal="center" vertical="center" shrinkToFit="1"/>
    </xf>
    <xf numFmtId="0" fontId="20" fillId="2" borderId="2" xfId="0" applyFont="1" applyFill="1" applyBorder="1" applyAlignment="1">
      <alignment horizontal="center" vertical="center"/>
    </xf>
    <xf numFmtId="0" fontId="20" fillId="2" borderId="24" xfId="0" applyFont="1" applyFill="1" applyBorder="1" applyAlignment="1">
      <alignment horizontal="center" vertical="center"/>
    </xf>
    <xf numFmtId="0" fontId="20" fillId="2" borderId="21" xfId="0" applyFont="1" applyFill="1" applyBorder="1" applyAlignment="1">
      <alignment horizontal="center" vertical="center"/>
    </xf>
    <xf numFmtId="0" fontId="20" fillId="2" borderId="39" xfId="0" applyFont="1" applyFill="1" applyBorder="1" applyAlignment="1">
      <alignment horizontal="center" vertical="center"/>
    </xf>
    <xf numFmtId="0" fontId="9" fillId="0" borderId="80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20" fillId="0" borderId="36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 wrapText="1"/>
    </xf>
    <xf numFmtId="0" fontId="20" fillId="0" borderId="30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9" fillId="0" borderId="30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40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20" fillId="0" borderId="43" xfId="0" applyFont="1" applyFill="1" applyBorder="1" applyAlignment="1">
      <alignment horizontal="center" vertical="center"/>
    </xf>
    <xf numFmtId="0" fontId="20" fillId="0" borderId="43" xfId="0" applyFont="1" applyFill="1" applyBorder="1" applyAlignment="1">
      <alignment horizontal="center" vertical="center" shrinkToFit="1"/>
    </xf>
    <xf numFmtId="0" fontId="20" fillId="2" borderId="29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8" fillId="0" borderId="0" xfId="0" applyFont="1" applyBorder="1" applyAlignment="1"/>
    <xf numFmtId="0" fontId="20" fillId="3" borderId="26" xfId="0" applyFont="1" applyFill="1" applyBorder="1" applyAlignment="1">
      <alignment horizontal="center" vertical="center"/>
    </xf>
    <xf numFmtId="0" fontId="20" fillId="3" borderId="27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20" fillId="2" borderId="30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20" fillId="2" borderId="18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20" fillId="2" borderId="19" xfId="0" applyFont="1" applyFill="1" applyBorder="1" applyAlignment="1">
      <alignment horizontal="center" vertical="center"/>
    </xf>
    <xf numFmtId="0" fontId="20" fillId="2" borderId="40" xfId="0" applyFont="1" applyFill="1" applyBorder="1" applyAlignment="1">
      <alignment horizontal="center" vertical="center"/>
    </xf>
    <xf numFmtId="0" fontId="9" fillId="2" borderId="80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horizontal="center" vertical="center" wrapText="1"/>
    </xf>
    <xf numFmtId="0" fontId="20" fillId="3" borderId="16" xfId="0" applyFont="1" applyFill="1" applyBorder="1" applyAlignment="1">
      <alignment horizontal="center" vertical="center"/>
    </xf>
    <xf numFmtId="0" fontId="20" fillId="3" borderId="41" xfId="0" applyFont="1" applyFill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center" vertical="center"/>
    </xf>
    <xf numFmtId="0" fontId="7" fillId="3" borderId="75" xfId="0" applyFont="1" applyFill="1" applyBorder="1" applyAlignment="1">
      <alignment horizontal="center" vertical="center"/>
    </xf>
    <xf numFmtId="0" fontId="9" fillId="0" borderId="80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6" fillId="0" borderId="3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17" fillId="0" borderId="10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80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4" borderId="71" xfId="0" applyFill="1" applyBorder="1" applyAlignment="1">
      <alignment horizontal="center" vertical="center" shrinkToFit="1"/>
    </xf>
    <xf numFmtId="0" fontId="0" fillId="4" borderId="60" xfId="0" applyFill="1" applyBorder="1" applyAlignment="1">
      <alignment horizontal="center" vertical="center" shrinkToFit="1"/>
    </xf>
    <xf numFmtId="0" fontId="0" fillId="4" borderId="61" xfId="0" applyFill="1" applyBorder="1" applyAlignment="1">
      <alignment horizontal="center" vertical="center" shrinkToFit="1"/>
    </xf>
    <xf numFmtId="0" fontId="0" fillId="4" borderId="82" xfId="0" applyFill="1" applyBorder="1" applyAlignment="1">
      <alignment horizontal="center" vertical="center"/>
    </xf>
    <xf numFmtId="0" fontId="0" fillId="4" borderId="83" xfId="0" applyFill="1" applyBorder="1" applyAlignment="1">
      <alignment horizontal="center" vertical="center"/>
    </xf>
    <xf numFmtId="0" fontId="0" fillId="4" borderId="84" xfId="0" applyFill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0" fillId="0" borderId="3" xfId="0" applyFont="1" applyBorder="1" applyAlignment="1">
      <alignment horizontal="left"/>
    </xf>
    <xf numFmtId="0" fontId="0" fillId="5" borderId="16" xfId="0" applyFont="1" applyFill="1" applyBorder="1" applyAlignment="1">
      <alignment horizontal="center" vertical="center" shrinkToFit="1"/>
    </xf>
    <xf numFmtId="0" fontId="0" fillId="5" borderId="41" xfId="0" applyFont="1" applyFill="1" applyBorder="1" applyAlignment="1">
      <alignment horizontal="center" vertical="center" shrinkToFit="1"/>
    </xf>
    <xf numFmtId="0" fontId="0" fillId="5" borderId="76" xfId="0" applyFont="1" applyFill="1" applyBorder="1" applyAlignment="1">
      <alignment horizontal="center" vertical="center" shrinkToFit="1"/>
    </xf>
    <xf numFmtId="0" fontId="0" fillId="5" borderId="75" xfId="0" applyFill="1" applyBorder="1" applyAlignment="1">
      <alignment horizontal="center" vertical="center" shrinkToFit="1"/>
    </xf>
    <xf numFmtId="0" fontId="0" fillId="5" borderId="41" xfId="0" applyFill="1" applyBorder="1" applyAlignment="1">
      <alignment horizontal="center" vertical="center" shrinkToFit="1"/>
    </xf>
    <xf numFmtId="0" fontId="0" fillId="5" borderId="76" xfId="0" applyFill="1" applyBorder="1" applyAlignment="1">
      <alignment horizontal="center" vertical="center" shrinkToFit="1"/>
    </xf>
    <xf numFmtId="0" fontId="0" fillId="0" borderId="7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1" fillId="0" borderId="73" xfId="0" applyFont="1" applyBorder="1" applyAlignment="1">
      <alignment horizontal="center" vertical="center"/>
    </xf>
    <xf numFmtId="0" fontId="21" fillId="0" borderId="68" xfId="0" applyFont="1" applyBorder="1" applyAlignment="1">
      <alignment horizontal="center" vertical="center"/>
    </xf>
    <xf numFmtId="0" fontId="21" fillId="0" borderId="69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5" borderId="85" xfId="0" applyFill="1" applyBorder="1" applyAlignment="1">
      <alignment horizontal="center" vertical="center" shrinkToFit="1"/>
    </xf>
    <xf numFmtId="0" fontId="0" fillId="5" borderId="83" xfId="0" applyFill="1" applyBorder="1" applyAlignment="1">
      <alignment horizontal="center" vertical="center" shrinkToFit="1"/>
    </xf>
    <xf numFmtId="0" fontId="0" fillId="5" borderId="84" xfId="0" applyFill="1" applyBorder="1" applyAlignment="1">
      <alignment horizontal="center" vertical="center" shrinkToFit="1"/>
    </xf>
    <xf numFmtId="0" fontId="0" fillId="0" borderId="46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5" borderId="82" xfId="0" applyFill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5" borderId="15" xfId="0" applyFill="1" applyBorder="1" applyAlignment="1">
      <alignment horizontal="center" vertical="center" shrinkToFit="1"/>
    </xf>
    <xf numFmtId="0" fontId="0" fillId="5" borderId="17" xfId="0" applyFill="1" applyBorder="1" applyAlignment="1">
      <alignment horizontal="center" vertical="center" shrinkToFit="1"/>
    </xf>
    <xf numFmtId="0" fontId="0" fillId="5" borderId="45" xfId="0" applyFill="1" applyBorder="1" applyAlignment="1">
      <alignment horizontal="center" vertical="center" shrinkToFit="1"/>
    </xf>
    <xf numFmtId="0" fontId="0" fillId="0" borderId="67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2" fillId="5" borderId="75" xfId="0" applyFont="1" applyFill="1" applyBorder="1" applyAlignment="1">
      <alignment horizontal="center" vertical="center" shrinkToFit="1"/>
    </xf>
    <xf numFmtId="0" fontId="12" fillId="5" borderId="41" xfId="0" applyFont="1" applyFill="1" applyBorder="1" applyAlignment="1">
      <alignment horizontal="center" vertical="center" shrinkToFit="1"/>
    </xf>
    <xf numFmtId="0" fontId="12" fillId="5" borderId="76" xfId="0" applyFont="1" applyFill="1" applyBorder="1" applyAlignment="1">
      <alignment horizontal="center" vertical="center" shrinkToFit="1"/>
    </xf>
    <xf numFmtId="0" fontId="0" fillId="5" borderId="75" xfId="0" applyFont="1" applyFill="1" applyBorder="1" applyAlignment="1">
      <alignment horizontal="center" vertical="center" shrinkToFit="1"/>
    </xf>
    <xf numFmtId="0" fontId="0" fillId="5" borderId="42" xfId="0" applyFont="1" applyFill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4" borderId="70" xfId="0" applyFont="1" applyFill="1" applyBorder="1" applyAlignment="1">
      <alignment horizontal="center" vertical="center" shrinkToFit="1"/>
    </xf>
    <xf numFmtId="0" fontId="0" fillId="4" borderId="60" xfId="0" applyFont="1" applyFill="1" applyBorder="1" applyAlignment="1">
      <alignment horizontal="center" vertical="center" shrinkToFit="1"/>
    </xf>
    <xf numFmtId="0" fontId="0" fillId="4" borderId="72" xfId="0" applyFont="1" applyFill="1" applyBorder="1" applyAlignment="1">
      <alignment horizontal="center" vertical="center" shrinkToFit="1"/>
    </xf>
    <xf numFmtId="0" fontId="0" fillId="4" borderId="72" xfId="0" applyFill="1" applyBorder="1" applyAlignment="1">
      <alignment horizontal="center" vertical="center" shrinkToFit="1"/>
    </xf>
    <xf numFmtId="0" fontId="0" fillId="0" borderId="66" xfId="0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0" fillId="4" borderId="75" xfId="0" applyFill="1" applyBorder="1" applyAlignment="1">
      <alignment horizontal="center" vertical="center"/>
    </xf>
    <xf numFmtId="0" fontId="0" fillId="4" borderId="41" xfId="0" applyFill="1" applyBorder="1" applyAlignment="1">
      <alignment horizontal="center" vertical="center"/>
    </xf>
    <xf numFmtId="0" fontId="0" fillId="4" borderId="76" xfId="0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0" fillId="4" borderId="16" xfId="0" applyFill="1" applyBorder="1" applyAlignment="1">
      <alignment horizontal="center" vertical="center"/>
    </xf>
    <xf numFmtId="0" fontId="0" fillId="5" borderId="33" xfId="0" applyFill="1" applyBorder="1" applyAlignment="1">
      <alignment horizontal="center" vertical="center" shrinkToFit="1"/>
    </xf>
    <xf numFmtId="0" fontId="0" fillId="4" borderId="85" xfId="0" applyFill="1" applyBorder="1" applyAlignment="1">
      <alignment horizontal="center" vertical="center" shrinkToFit="1"/>
    </xf>
    <xf numFmtId="0" fontId="0" fillId="4" borderId="83" xfId="0" applyFill="1" applyBorder="1" applyAlignment="1">
      <alignment horizontal="center" vertical="center" shrinkToFit="1"/>
    </xf>
    <xf numFmtId="0" fontId="0" fillId="4" borderId="84" xfId="0" applyFill="1" applyBorder="1" applyAlignment="1">
      <alignment horizontal="center" vertical="center" shrinkToFit="1"/>
    </xf>
    <xf numFmtId="0" fontId="0" fillId="4" borderId="86" xfId="0" applyFill="1" applyBorder="1" applyAlignment="1">
      <alignment horizontal="center" vertical="center" shrinkToFit="1"/>
    </xf>
    <xf numFmtId="0" fontId="0" fillId="5" borderId="15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5" borderId="33" xfId="0" applyFill="1" applyBorder="1" applyAlignment="1">
      <alignment horizontal="center" vertical="center"/>
    </xf>
    <xf numFmtId="0" fontId="0" fillId="4" borderId="45" xfId="0" applyFill="1" applyBorder="1" applyAlignment="1">
      <alignment horizontal="center" vertical="center"/>
    </xf>
    <xf numFmtId="0" fontId="0" fillId="4" borderId="85" xfId="0" applyFill="1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 shrinkToFit="1"/>
    </xf>
    <xf numFmtId="0" fontId="12" fillId="5" borderId="17" xfId="0" applyFont="1" applyFill="1" applyBorder="1" applyAlignment="1">
      <alignment horizontal="center" vertical="center" shrinkToFit="1"/>
    </xf>
    <xf numFmtId="0" fontId="12" fillId="5" borderId="45" xfId="0" applyFont="1" applyFill="1" applyBorder="1" applyAlignment="1">
      <alignment horizontal="center" vertical="center" shrinkToFit="1"/>
    </xf>
    <xf numFmtId="0" fontId="0" fillId="4" borderId="86" xfId="0" applyFill="1" applyBorder="1" applyAlignment="1">
      <alignment horizontal="center" vertical="center"/>
    </xf>
    <xf numFmtId="0" fontId="0" fillId="4" borderId="82" xfId="0" applyFill="1" applyBorder="1" applyAlignment="1">
      <alignment horizontal="center" vertical="center" shrinkToFit="1"/>
    </xf>
    <xf numFmtId="0" fontId="0" fillId="5" borderId="45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 shrinkToFit="1"/>
    </xf>
    <xf numFmtId="0" fontId="0" fillId="4" borderId="41" xfId="0" applyFill="1" applyBorder="1" applyAlignment="1">
      <alignment horizontal="center" vertical="center" shrinkToFit="1"/>
    </xf>
    <xf numFmtId="0" fontId="0" fillId="4" borderId="75" xfId="0" applyFill="1" applyBorder="1" applyAlignment="1">
      <alignment horizontal="center" vertical="center" shrinkToFit="1"/>
    </xf>
    <xf numFmtId="0" fontId="0" fillId="4" borderId="76" xfId="0" applyFill="1" applyBorder="1" applyAlignment="1">
      <alignment horizontal="center" vertical="center" shrinkToFit="1"/>
    </xf>
    <xf numFmtId="0" fontId="0" fillId="4" borderId="42" xfId="0" applyFill="1" applyBorder="1" applyAlignment="1">
      <alignment horizontal="center" vertical="center" shrinkToFit="1"/>
    </xf>
    <xf numFmtId="0" fontId="0" fillId="5" borderId="85" xfId="0" applyFill="1" applyBorder="1" applyAlignment="1">
      <alignment horizontal="center" vertical="center"/>
    </xf>
    <xf numFmtId="0" fontId="0" fillId="5" borderId="83" xfId="0" applyFill="1" applyBorder="1" applyAlignment="1">
      <alignment horizontal="center" vertical="center"/>
    </xf>
    <xf numFmtId="0" fontId="0" fillId="5" borderId="84" xfId="0" applyFill="1" applyBorder="1" applyAlignment="1">
      <alignment horizontal="center" vertical="center"/>
    </xf>
    <xf numFmtId="0" fontId="0" fillId="5" borderId="16" xfId="0" applyFont="1" applyFill="1" applyBorder="1" applyAlignment="1">
      <alignment horizontal="center" vertical="center"/>
    </xf>
    <xf numFmtId="0" fontId="0" fillId="5" borderId="41" xfId="0" applyFont="1" applyFill="1" applyBorder="1" applyAlignment="1">
      <alignment horizontal="center" vertical="center"/>
    </xf>
    <xf numFmtId="0" fontId="0" fillId="5" borderId="76" xfId="0" applyFont="1" applyFill="1" applyBorder="1" applyAlignment="1">
      <alignment horizontal="center" vertical="center"/>
    </xf>
    <xf numFmtId="0" fontId="0" fillId="5" borderId="75" xfId="0" applyFill="1" applyBorder="1" applyAlignment="1">
      <alignment horizontal="center" vertical="center"/>
    </xf>
    <xf numFmtId="0" fontId="0" fillId="5" borderId="41" xfId="0" applyFill="1" applyBorder="1" applyAlignment="1">
      <alignment horizontal="center" vertical="center"/>
    </xf>
    <xf numFmtId="0" fontId="0" fillId="5" borderId="76" xfId="0" applyFill="1" applyBorder="1" applyAlignment="1">
      <alignment horizontal="center" vertical="center"/>
    </xf>
    <xf numFmtId="0" fontId="0" fillId="5" borderId="75" xfId="0" applyFont="1" applyFill="1" applyBorder="1" applyAlignment="1">
      <alignment horizontal="center" vertical="center"/>
    </xf>
    <xf numFmtId="0" fontId="0" fillId="5" borderId="42" xfId="0" applyFont="1" applyFill="1" applyBorder="1" applyAlignment="1">
      <alignment horizontal="center" vertical="center"/>
    </xf>
    <xf numFmtId="0" fontId="0" fillId="5" borderId="82" xfId="0" applyFill="1" applyBorder="1" applyAlignment="1">
      <alignment horizontal="center" vertical="center"/>
    </xf>
    <xf numFmtId="0" fontId="28" fillId="0" borderId="0" xfId="31" applyFont="1" applyAlignment="1">
      <alignment horizontal="center" vertical="center"/>
    </xf>
    <xf numFmtId="0" fontId="29" fillId="0" borderId="0" xfId="31" applyFont="1">
      <alignment vertical="center"/>
    </xf>
    <xf numFmtId="0" fontId="27" fillId="0" borderId="0" xfId="31" applyFill="1" applyBorder="1" applyAlignment="1">
      <alignment horizontal="center" vertical="center"/>
    </xf>
    <xf numFmtId="0" fontId="30" fillId="0" borderId="0" xfId="31" applyNumberFormat="1" applyFont="1" applyFill="1" applyAlignment="1">
      <alignment horizontal="center" vertical="center"/>
    </xf>
    <xf numFmtId="0" fontId="31" fillId="0" borderId="0" xfId="31" applyNumberFormat="1" applyFont="1" applyFill="1" applyAlignment="1">
      <alignment horizontal="center" vertical="center"/>
    </xf>
    <xf numFmtId="0" fontId="30" fillId="0" borderId="0" xfId="31" applyNumberFormat="1" applyFont="1" applyFill="1">
      <alignment vertical="center"/>
    </xf>
    <xf numFmtId="0" fontId="30" fillId="0" borderId="0" xfId="31" applyNumberFormat="1" applyFont="1" applyFill="1" applyBorder="1" applyAlignment="1">
      <alignment horizontal="center" vertical="center"/>
    </xf>
    <xf numFmtId="0" fontId="33" fillId="0" borderId="16" xfId="31" applyNumberFormat="1" applyFont="1" applyFill="1" applyBorder="1" applyAlignment="1">
      <alignment horizontal="center" vertical="center"/>
    </xf>
    <xf numFmtId="0" fontId="33" fillId="0" borderId="41" xfId="31" applyNumberFormat="1" applyFont="1" applyFill="1" applyBorder="1" applyAlignment="1">
      <alignment horizontal="center" vertical="center"/>
    </xf>
    <xf numFmtId="0" fontId="33" fillId="0" borderId="42" xfId="31" applyNumberFormat="1" applyFont="1" applyFill="1" applyBorder="1" applyAlignment="1">
      <alignment horizontal="center" vertical="center"/>
    </xf>
    <xf numFmtId="0" fontId="30" fillId="0" borderId="0" xfId="31" applyNumberFormat="1" applyFont="1" applyFill="1" applyAlignment="1">
      <alignment horizontal="center"/>
    </xf>
    <xf numFmtId="0" fontId="31" fillId="0" borderId="9" xfId="31" applyNumberFormat="1" applyFont="1" applyFill="1" applyBorder="1" applyAlignment="1">
      <alignment horizontal="center" vertical="center"/>
    </xf>
    <xf numFmtId="0" fontId="31" fillId="0" borderId="16" xfId="31" applyNumberFormat="1" applyFont="1" applyFill="1" applyBorder="1" applyAlignment="1">
      <alignment horizontal="center" vertical="center" shrinkToFit="1"/>
    </xf>
    <xf numFmtId="0" fontId="31" fillId="0" borderId="76" xfId="31" applyNumberFormat="1" applyFont="1" applyFill="1" applyBorder="1" applyAlignment="1">
      <alignment horizontal="center" vertical="center" shrinkToFit="1"/>
    </xf>
    <xf numFmtId="0" fontId="31" fillId="0" borderId="27" xfId="31" applyNumberFormat="1" applyFont="1" applyFill="1" applyBorder="1" applyAlignment="1">
      <alignment horizontal="center" vertical="center" shrinkToFit="1"/>
    </xf>
    <xf numFmtId="0" fontId="31" fillId="0" borderId="75" xfId="31" applyNumberFormat="1" applyFont="1" applyFill="1" applyBorder="1" applyAlignment="1">
      <alignment horizontal="center" vertical="center" shrinkToFit="1"/>
    </xf>
    <xf numFmtId="0" fontId="31" fillId="0" borderId="28" xfId="31" applyNumberFormat="1" applyFont="1" applyFill="1" applyBorder="1" applyAlignment="1">
      <alignment horizontal="center" vertical="center" shrinkToFit="1"/>
    </xf>
    <xf numFmtId="0" fontId="34" fillId="0" borderId="87" xfId="31" applyFont="1" applyBorder="1" applyAlignment="1">
      <alignment horizontal="center" vertical="center"/>
    </xf>
    <xf numFmtId="0" fontId="29" fillId="6" borderId="70" xfId="31" applyNumberFormat="1" applyFont="1" applyFill="1" applyBorder="1" applyAlignment="1">
      <alignment horizontal="center" vertical="center" shrinkToFit="1"/>
    </xf>
    <xf numFmtId="0" fontId="29" fillId="6" borderId="72" xfId="31" applyNumberFormat="1" applyFont="1" applyFill="1" applyBorder="1" applyAlignment="1">
      <alignment horizontal="center" vertical="center" shrinkToFit="1"/>
    </xf>
    <xf numFmtId="0" fontId="35" fillId="0" borderId="74" xfId="31" applyNumberFormat="1" applyFont="1" applyFill="1" applyBorder="1" applyAlignment="1">
      <alignment horizontal="center" vertical="center" shrinkToFit="1"/>
    </xf>
    <xf numFmtId="0" fontId="29" fillId="6" borderId="71" xfId="31" applyNumberFormat="1" applyFont="1" applyFill="1" applyBorder="1" applyAlignment="1">
      <alignment horizontal="center" vertical="center" shrinkToFit="1"/>
    </xf>
    <xf numFmtId="0" fontId="35" fillId="0" borderId="73" xfId="31" applyNumberFormat="1" applyFont="1" applyFill="1" applyBorder="1" applyAlignment="1">
      <alignment horizontal="center" vertical="center" shrinkToFit="1"/>
    </xf>
    <xf numFmtId="0" fontId="29" fillId="7" borderId="45" xfId="31" applyNumberFormat="1" applyFont="1" applyFill="1" applyBorder="1" applyAlignment="1">
      <alignment horizontal="center" vertical="center" shrinkToFit="1"/>
    </xf>
    <xf numFmtId="0" fontId="29" fillId="7" borderId="4" xfId="31" applyNumberFormat="1" applyFont="1" applyFill="1" applyBorder="1" applyAlignment="1">
      <alignment horizontal="center" vertical="center" shrinkToFit="1"/>
    </xf>
    <xf numFmtId="0" fontId="29" fillId="0" borderId="25" xfId="31" applyNumberFormat="1" applyFont="1" applyFill="1" applyBorder="1" applyAlignment="1">
      <alignment horizontal="center" vertical="center" shrinkToFit="1"/>
    </xf>
    <xf numFmtId="0" fontId="36" fillId="0" borderId="68" xfId="31" applyNumberFormat="1" applyFont="1" applyFill="1" applyBorder="1" applyAlignment="1">
      <alignment horizontal="center" vertical="center" shrinkToFit="1"/>
    </xf>
    <xf numFmtId="0" fontId="29" fillId="8" borderId="88" xfId="31" applyNumberFormat="1" applyFont="1" applyFill="1" applyBorder="1" applyAlignment="1">
      <alignment horizontal="center" vertical="center" shrinkToFit="1"/>
    </xf>
    <xf numFmtId="0" fontId="29" fillId="8" borderId="89" xfId="31" applyNumberFormat="1" applyFont="1" applyFill="1" applyBorder="1" applyAlignment="1">
      <alignment horizontal="center" vertical="center" shrinkToFit="1"/>
    </xf>
    <xf numFmtId="0" fontId="35" fillId="0" borderId="25" xfId="31" applyNumberFormat="1" applyFont="1" applyFill="1" applyBorder="1" applyAlignment="1">
      <alignment horizontal="center" vertical="center" shrinkToFit="1"/>
    </xf>
    <xf numFmtId="0" fontId="36" fillId="0" borderId="25" xfId="31" applyNumberFormat="1" applyFont="1" applyFill="1" applyBorder="1" applyAlignment="1">
      <alignment horizontal="center" vertical="center" shrinkToFit="1"/>
    </xf>
    <xf numFmtId="0" fontId="29" fillId="9" borderId="87" xfId="31" applyNumberFormat="1" applyFont="1" applyFill="1" applyBorder="1" applyAlignment="1">
      <alignment horizontal="center" vertical="center" shrinkToFit="1"/>
    </xf>
    <xf numFmtId="0" fontId="29" fillId="9" borderId="89" xfId="31" applyNumberFormat="1" applyFont="1" applyFill="1" applyBorder="1" applyAlignment="1">
      <alignment horizontal="center" vertical="center" shrinkToFit="1"/>
    </xf>
    <xf numFmtId="0" fontId="37" fillId="0" borderId="25" xfId="31" applyNumberFormat="1" applyFont="1" applyFill="1" applyBorder="1" applyAlignment="1">
      <alignment horizontal="center" vertical="center" shrinkToFit="1"/>
    </xf>
    <xf numFmtId="0" fontId="36" fillId="0" borderId="90" xfId="31" applyNumberFormat="1" applyFont="1" applyFill="1" applyBorder="1" applyAlignment="1">
      <alignment horizontal="center" vertical="center" shrinkToFit="1"/>
    </xf>
    <xf numFmtId="0" fontId="36" fillId="0" borderId="91" xfId="31" applyNumberFormat="1" applyFont="1" applyFill="1" applyBorder="1" applyAlignment="1">
      <alignment horizontal="center" vertical="center" shrinkToFit="1"/>
    </xf>
    <xf numFmtId="0" fontId="35" fillId="0" borderId="92" xfId="31" applyNumberFormat="1" applyFont="1" applyFill="1" applyBorder="1" applyAlignment="1">
      <alignment horizontal="center" vertical="center" shrinkToFit="1"/>
    </xf>
    <xf numFmtId="0" fontId="35" fillId="0" borderId="93" xfId="31" applyNumberFormat="1" applyFont="1" applyBorder="1" applyAlignment="1">
      <alignment horizontal="center" vertical="center" shrinkToFit="1"/>
    </xf>
    <xf numFmtId="20" fontId="34" fillId="0" borderId="87" xfId="31" applyNumberFormat="1" applyFont="1" applyBorder="1" applyAlignment="1">
      <alignment horizontal="center" vertical="center"/>
    </xf>
    <xf numFmtId="0" fontId="36" fillId="0" borderId="88" xfId="31" applyNumberFormat="1" applyFont="1" applyFill="1" applyBorder="1" applyAlignment="1">
      <alignment horizontal="center" vertical="center" shrinkToFit="1"/>
    </xf>
    <xf numFmtId="0" fontId="36" fillId="0" borderId="89" xfId="31" applyNumberFormat="1" applyFont="1" applyFill="1" applyBorder="1" applyAlignment="1">
      <alignment horizontal="center" vertical="center" shrinkToFit="1"/>
    </xf>
    <xf numFmtId="0" fontId="36" fillId="8" borderId="87" xfId="31" applyNumberFormat="1" applyFont="1" applyFill="1" applyBorder="1" applyAlignment="1">
      <alignment horizontal="center" vertical="center" shrinkToFit="1"/>
    </xf>
    <xf numFmtId="0" fontId="36" fillId="8" borderId="89" xfId="31" applyNumberFormat="1" applyFont="1" applyFill="1" applyBorder="1" applyAlignment="1">
      <alignment horizontal="center" vertical="center" shrinkToFit="1"/>
    </xf>
    <xf numFmtId="0" fontId="36" fillId="0" borderId="68" xfId="31" applyNumberFormat="1" applyFont="1" applyBorder="1" applyAlignment="1">
      <alignment horizontal="center" vertical="center" shrinkToFit="1"/>
    </xf>
    <xf numFmtId="0" fontId="29" fillId="6" borderId="88" xfId="31" applyNumberFormat="1" applyFont="1" applyFill="1" applyBorder="1" applyAlignment="1">
      <alignment horizontal="center" vertical="center" shrinkToFit="1"/>
    </xf>
    <xf numFmtId="0" fontId="29" fillId="6" borderId="89" xfId="31" applyNumberFormat="1" applyFont="1" applyFill="1" applyBorder="1" applyAlignment="1">
      <alignment horizontal="center" vertical="center" shrinkToFit="1"/>
    </xf>
    <xf numFmtId="0" fontId="36" fillId="6" borderId="87" xfId="31" applyNumberFormat="1" applyFont="1" applyFill="1" applyBorder="1" applyAlignment="1">
      <alignment horizontal="center" vertical="center" shrinkToFit="1"/>
    </xf>
    <xf numFmtId="0" fontId="36" fillId="6" borderId="89" xfId="31" applyNumberFormat="1" applyFont="1" applyFill="1" applyBorder="1" applyAlignment="1">
      <alignment horizontal="center" vertical="center" shrinkToFit="1"/>
    </xf>
    <xf numFmtId="0" fontId="29" fillId="0" borderId="68" xfId="31" applyNumberFormat="1" applyFont="1" applyBorder="1" applyAlignment="1">
      <alignment horizontal="center" vertical="center" shrinkToFit="1"/>
    </xf>
    <xf numFmtId="0" fontId="29" fillId="7" borderId="88" xfId="31" applyNumberFormat="1" applyFont="1" applyFill="1" applyBorder="1" applyAlignment="1">
      <alignment horizontal="center" vertical="center" shrinkToFit="1"/>
    </xf>
    <xf numFmtId="0" fontId="29" fillId="7" borderId="89" xfId="31" applyNumberFormat="1" applyFont="1" applyFill="1" applyBorder="1" applyAlignment="1">
      <alignment horizontal="center" vertical="center" shrinkToFit="1"/>
    </xf>
    <xf numFmtId="0" fontId="27" fillId="0" borderId="88" xfId="31" applyNumberFormat="1" applyBorder="1" applyAlignment="1">
      <alignment horizontal="center" vertical="center" shrinkToFit="1"/>
    </xf>
    <xf numFmtId="0" fontId="27" fillId="0" borderId="89" xfId="31" applyNumberFormat="1" applyBorder="1" applyAlignment="1">
      <alignment horizontal="center" vertical="center" shrinkToFit="1"/>
    </xf>
    <xf numFmtId="0" fontId="27" fillId="0" borderId="25" xfId="31" applyNumberFormat="1" applyBorder="1" applyAlignment="1">
      <alignment horizontal="center" vertical="center" shrinkToFit="1"/>
    </xf>
    <xf numFmtId="0" fontId="29" fillId="9" borderId="88" xfId="31" applyNumberFormat="1" applyFont="1" applyFill="1" applyBorder="1" applyAlignment="1">
      <alignment horizontal="center" vertical="center" shrinkToFit="1"/>
    </xf>
    <xf numFmtId="0" fontId="36" fillId="0" borderId="38" xfId="31" applyNumberFormat="1" applyFont="1" applyBorder="1" applyAlignment="1">
      <alignment horizontal="center" vertical="center" shrinkToFit="1"/>
    </xf>
    <xf numFmtId="0" fontId="36" fillId="0" borderId="94" xfId="31" applyNumberFormat="1" applyFont="1" applyFill="1" applyBorder="1" applyAlignment="1">
      <alignment horizontal="center" vertical="center" shrinkToFit="1"/>
    </xf>
    <xf numFmtId="0" fontId="36" fillId="0" borderId="95" xfId="31" applyNumberFormat="1" applyFont="1" applyFill="1" applyBorder="1" applyAlignment="1">
      <alignment horizontal="center" vertical="center" shrinkToFit="1"/>
    </xf>
    <xf numFmtId="0" fontId="37" fillId="0" borderId="67" xfId="31" applyNumberFormat="1" applyFont="1" applyFill="1" applyBorder="1" applyAlignment="1">
      <alignment horizontal="center" vertical="center" shrinkToFit="1"/>
    </xf>
    <xf numFmtId="0" fontId="36" fillId="0" borderId="67" xfId="31" applyNumberFormat="1" applyFont="1" applyFill="1" applyBorder="1" applyAlignment="1">
      <alignment horizontal="center" vertical="center" shrinkToFit="1"/>
    </xf>
    <xf numFmtId="0" fontId="29" fillId="8" borderId="96" xfId="31" applyNumberFormat="1" applyFont="1" applyFill="1" applyBorder="1" applyAlignment="1">
      <alignment horizontal="center" vertical="center" shrinkToFit="1"/>
    </xf>
    <xf numFmtId="0" fontId="29" fillId="8" borderId="95" xfId="31" applyNumberFormat="1" applyFont="1" applyFill="1" applyBorder="1" applyAlignment="1">
      <alignment horizontal="center" vertical="center" shrinkToFit="1"/>
    </xf>
    <xf numFmtId="0" fontId="36" fillId="0" borderId="69" xfId="31" applyNumberFormat="1" applyFont="1" applyFill="1" applyBorder="1" applyAlignment="1">
      <alignment horizontal="center" vertical="center" shrinkToFit="1"/>
    </xf>
    <xf numFmtId="0" fontId="36" fillId="0" borderId="9" xfId="31" applyFont="1" applyBorder="1" applyAlignment="1">
      <alignment horizontal="center" vertical="center"/>
    </xf>
    <xf numFmtId="0" fontId="29" fillId="0" borderId="17" xfId="31" applyNumberFormat="1" applyFont="1" applyBorder="1" applyAlignment="1">
      <alignment horizontal="center" vertical="center" shrinkToFit="1"/>
    </xf>
    <xf numFmtId="0" fontId="29" fillId="0" borderId="0" xfId="31" applyNumberFormat="1" applyFont="1" applyBorder="1" applyAlignment="1">
      <alignment horizontal="center" vertical="center" shrinkToFit="1"/>
    </xf>
    <xf numFmtId="0" fontId="36" fillId="0" borderId="0" xfId="31" applyNumberFormat="1" applyFont="1" applyFill="1" applyBorder="1" applyAlignment="1">
      <alignment horizontal="center" vertical="center" shrinkToFit="1"/>
    </xf>
    <xf numFmtId="0" fontId="27" fillId="0" borderId="0" xfId="31" applyNumberFormat="1" applyAlignment="1">
      <alignment horizontal="center" vertical="center" shrinkToFit="1"/>
    </xf>
    <xf numFmtId="0" fontId="36" fillId="0" borderId="19" xfId="31" applyNumberFormat="1" applyFont="1" applyFill="1" applyBorder="1" applyAlignment="1">
      <alignment horizontal="center" vertical="center" shrinkToFit="1"/>
    </xf>
    <xf numFmtId="0" fontId="36" fillId="0" borderId="97" xfId="31" applyNumberFormat="1" applyFont="1" applyFill="1" applyBorder="1" applyAlignment="1">
      <alignment horizontal="center" vertical="center" shrinkToFit="1"/>
    </xf>
    <xf numFmtId="0" fontId="36" fillId="0" borderId="19" xfId="31" applyNumberFormat="1" applyFont="1" applyBorder="1" applyAlignment="1">
      <alignment horizontal="center" vertical="center" shrinkToFit="1"/>
    </xf>
    <xf numFmtId="0" fontId="29" fillId="0" borderId="88" xfId="31" applyNumberFormat="1" applyFont="1" applyBorder="1" applyAlignment="1">
      <alignment horizontal="center" vertical="center" shrinkToFit="1"/>
    </xf>
    <xf numFmtId="0" fontId="29" fillId="0" borderId="89" xfId="31" applyNumberFormat="1" applyFont="1" applyBorder="1" applyAlignment="1">
      <alignment horizontal="center" vertical="center" shrinkToFit="1"/>
    </xf>
    <xf numFmtId="0" fontId="38" fillId="0" borderId="68" xfId="31" applyNumberFormat="1" applyFont="1" applyBorder="1" applyAlignment="1">
      <alignment horizontal="center" vertical="center" shrinkToFit="1"/>
    </xf>
    <xf numFmtId="0" fontId="36" fillId="0" borderId="25" xfId="31" applyNumberFormat="1" applyFont="1" applyBorder="1" applyAlignment="1">
      <alignment horizontal="center" vertical="center" shrinkToFit="1"/>
    </xf>
    <xf numFmtId="0" fontId="29" fillId="0" borderId="25" xfId="31" applyNumberFormat="1" applyFont="1" applyBorder="1" applyAlignment="1">
      <alignment horizontal="center" vertical="center" shrinkToFit="1"/>
    </xf>
    <xf numFmtId="0" fontId="29" fillId="0" borderId="87" xfId="31" applyNumberFormat="1" applyFont="1" applyBorder="1" applyAlignment="1">
      <alignment horizontal="center" vertical="center" shrinkToFit="1"/>
    </xf>
    <xf numFmtId="0" fontId="36" fillId="0" borderId="88" xfId="31" applyNumberFormat="1" applyFont="1" applyBorder="1" applyAlignment="1">
      <alignment horizontal="center" vertical="center" shrinkToFit="1"/>
    </xf>
    <xf numFmtId="0" fontId="36" fillId="0" borderId="89" xfId="31" applyNumberFormat="1" applyFont="1" applyBorder="1" applyAlignment="1">
      <alignment horizontal="center" vertical="center" shrinkToFit="1"/>
    </xf>
    <xf numFmtId="0" fontId="36" fillId="0" borderId="98" xfId="31" applyNumberFormat="1" applyFont="1" applyFill="1" applyBorder="1" applyAlignment="1">
      <alignment horizontal="center" vertical="center" shrinkToFit="1"/>
    </xf>
    <xf numFmtId="0" fontId="36" fillId="0" borderId="99" xfId="31" applyNumberFormat="1" applyFont="1" applyFill="1" applyBorder="1" applyAlignment="1">
      <alignment horizontal="center" vertical="center" shrinkToFit="1"/>
    </xf>
    <xf numFmtId="0" fontId="36" fillId="0" borderId="92" xfId="31" applyNumberFormat="1" applyFont="1" applyFill="1" applyBorder="1" applyAlignment="1">
      <alignment horizontal="center" vertical="center" shrinkToFit="1"/>
    </xf>
    <xf numFmtId="0" fontId="36" fillId="0" borderId="93" xfId="31" applyNumberFormat="1" applyFont="1" applyBorder="1" applyAlignment="1">
      <alignment horizontal="center" vertical="center" shrinkToFit="1"/>
    </xf>
    <xf numFmtId="0" fontId="33" fillId="0" borderId="25" xfId="31" applyNumberFormat="1" applyFont="1" applyFill="1" applyBorder="1" applyAlignment="1">
      <alignment horizontal="center" vertical="center" shrinkToFit="1"/>
    </xf>
    <xf numFmtId="0" fontId="36" fillId="8" borderId="97" xfId="31" applyNumberFormat="1" applyFont="1" applyFill="1" applyBorder="1" applyAlignment="1">
      <alignment horizontal="center" vertical="center" shrinkToFit="1"/>
    </xf>
    <xf numFmtId="0" fontId="29" fillId="9" borderId="65" xfId="31" applyNumberFormat="1" applyFont="1" applyFill="1" applyBorder="1" applyAlignment="1">
      <alignment horizontal="center" vertical="center" shrinkToFit="1"/>
    </xf>
    <xf numFmtId="0" fontId="29" fillId="9" borderId="25" xfId="31" applyNumberFormat="1" applyFont="1" applyFill="1" applyBorder="1" applyAlignment="1">
      <alignment horizontal="center" vertical="center" shrinkToFit="1"/>
    </xf>
    <xf numFmtId="0" fontId="37" fillId="0" borderId="25" xfId="31" applyNumberFormat="1" applyFont="1" applyBorder="1" applyAlignment="1">
      <alignment horizontal="center" vertical="center" shrinkToFit="1"/>
    </xf>
    <xf numFmtId="0" fontId="36" fillId="7" borderId="15" xfId="31" applyNumberFormat="1" applyFont="1" applyFill="1" applyBorder="1" applyAlignment="1">
      <alignment horizontal="center" vertical="center" shrinkToFit="1"/>
    </xf>
    <xf numFmtId="0" fontId="36" fillId="6" borderId="89" xfId="31" applyNumberFormat="1" applyFont="1" applyFill="1" applyBorder="1" applyAlignment="1">
      <alignment horizontal="center" vertical="center" shrinkToFit="1"/>
    </xf>
    <xf numFmtId="0" fontId="36" fillId="0" borderId="10" xfId="31" applyNumberFormat="1" applyFont="1" applyBorder="1" applyAlignment="1">
      <alignment horizontal="center" vertical="center" shrinkToFit="1"/>
    </xf>
    <xf numFmtId="0" fontId="27" fillId="0" borderId="24" xfId="31" applyNumberFormat="1" applyBorder="1" applyAlignment="1">
      <alignment horizontal="center" vertical="center" shrinkToFit="1"/>
    </xf>
    <xf numFmtId="0" fontId="27" fillId="0" borderId="4" xfId="31" applyNumberFormat="1" applyBorder="1" applyAlignment="1">
      <alignment horizontal="center" vertical="center" shrinkToFit="1"/>
    </xf>
    <xf numFmtId="0" fontId="27" fillId="0" borderId="11" xfId="31" applyNumberFormat="1" applyBorder="1" applyAlignment="1">
      <alignment horizontal="center" vertical="center" shrinkToFit="1"/>
    </xf>
    <xf numFmtId="0" fontId="35" fillId="0" borderId="38" xfId="31" applyNumberFormat="1" applyFont="1" applyFill="1" applyBorder="1" applyAlignment="1">
      <alignment horizontal="center" vertical="center" shrinkToFit="1"/>
    </xf>
    <xf numFmtId="0" fontId="36" fillId="7" borderId="88" xfId="31" applyNumberFormat="1" applyFont="1" applyFill="1" applyBorder="1" applyAlignment="1">
      <alignment horizontal="center" vertical="center" shrinkToFit="1"/>
    </xf>
    <xf numFmtId="0" fontId="36" fillId="0" borderId="87" xfId="31" applyNumberFormat="1" applyFont="1" applyFill="1" applyBorder="1" applyAlignment="1">
      <alignment horizontal="center" vertical="center" shrinkToFit="1"/>
    </xf>
    <xf numFmtId="0" fontId="29" fillId="8" borderId="25" xfId="31" applyNumberFormat="1" applyFont="1" applyFill="1" applyBorder="1" applyAlignment="1">
      <alignment horizontal="center" vertical="center" shrinkToFit="1"/>
    </xf>
    <xf numFmtId="0" fontId="27" fillId="0" borderId="19" xfId="31" applyNumberFormat="1" applyBorder="1" applyAlignment="1">
      <alignment horizontal="center" vertical="center" shrinkToFit="1"/>
    </xf>
    <xf numFmtId="0" fontId="29" fillId="8" borderId="94" xfId="31" applyNumberFormat="1" applyFont="1" applyFill="1" applyBorder="1" applyAlignment="1">
      <alignment horizontal="center" vertical="center" shrinkToFit="1"/>
    </xf>
    <xf numFmtId="0" fontId="29" fillId="0" borderId="67" xfId="31" applyNumberFormat="1" applyFont="1" applyBorder="1" applyAlignment="1">
      <alignment horizontal="center" vertical="center" shrinkToFit="1"/>
    </xf>
    <xf numFmtId="0" fontId="29" fillId="9" borderId="100" xfId="31" applyNumberFormat="1" applyFont="1" applyFill="1" applyBorder="1" applyAlignment="1">
      <alignment horizontal="center" vertical="center" shrinkToFit="1"/>
    </xf>
    <xf numFmtId="0" fontId="29" fillId="9" borderId="95" xfId="31" applyNumberFormat="1" applyFont="1" applyFill="1" applyBorder="1" applyAlignment="1">
      <alignment horizontal="center" vertical="center" shrinkToFit="1"/>
    </xf>
    <xf numFmtId="0" fontId="36" fillId="0" borderId="101" xfId="31" applyNumberFormat="1" applyFont="1" applyFill="1" applyBorder="1" applyAlignment="1">
      <alignment horizontal="center" vertical="center" shrinkToFit="1"/>
    </xf>
    <xf numFmtId="0" fontId="36" fillId="0" borderId="102" xfId="31" applyNumberFormat="1" applyFont="1" applyFill="1" applyBorder="1" applyAlignment="1">
      <alignment horizontal="center" vertical="center" shrinkToFit="1"/>
    </xf>
    <xf numFmtId="0" fontId="36" fillId="0" borderId="103" xfId="31" applyNumberFormat="1" applyFont="1" applyFill="1" applyBorder="1" applyAlignment="1">
      <alignment horizontal="center" vertical="center" shrinkToFit="1"/>
    </xf>
    <xf numFmtId="0" fontId="36" fillId="0" borderId="104" xfId="31" applyNumberFormat="1" applyFont="1" applyBorder="1" applyAlignment="1">
      <alignment horizontal="center" vertical="center" shrinkToFit="1"/>
    </xf>
    <xf numFmtId="0" fontId="27" fillId="0" borderId="0" xfId="31" applyNumberFormat="1" applyFill="1" applyAlignment="1">
      <alignment horizontal="left" vertical="center"/>
    </xf>
    <xf numFmtId="0" fontId="35" fillId="0" borderId="0" xfId="31" applyNumberFormat="1" applyFont="1" applyFill="1" applyAlignment="1">
      <alignment horizontal="left" vertical="center"/>
    </xf>
    <xf numFmtId="0" fontId="39" fillId="0" borderId="0" xfId="31" applyNumberFormat="1" applyFont="1" applyFill="1" applyAlignment="1">
      <alignment horizontal="left" vertical="center"/>
    </xf>
    <xf numFmtId="0" fontId="27" fillId="0" borderId="0" xfId="31" applyAlignment="1">
      <alignment horizontal="center" vertical="center"/>
    </xf>
    <xf numFmtId="0" fontId="29" fillId="0" borderId="25" xfId="31" applyFont="1" applyBorder="1" applyAlignment="1">
      <alignment horizontal="center" vertical="center"/>
    </xf>
    <xf numFmtId="0" fontId="29" fillId="9" borderId="25" xfId="31" applyFont="1" applyFill="1" applyBorder="1" applyAlignment="1">
      <alignment horizontal="center" vertical="center"/>
    </xf>
    <xf numFmtId="0" fontId="29" fillId="7" borderId="25" xfId="31" applyFont="1" applyFill="1" applyBorder="1" applyAlignment="1">
      <alignment horizontal="center" vertical="center"/>
    </xf>
    <xf numFmtId="0" fontId="29" fillId="6" borderId="25" xfId="31" applyFont="1" applyFill="1" applyBorder="1" applyAlignment="1">
      <alignment horizontal="center" vertical="center"/>
    </xf>
    <xf numFmtId="0" fontId="29" fillId="8" borderId="25" xfId="31" applyFont="1" applyFill="1" applyBorder="1" applyAlignment="1">
      <alignment horizontal="center" vertical="center"/>
    </xf>
    <xf numFmtId="0" fontId="29" fillId="0" borderId="25" xfId="31" applyFont="1" applyFill="1" applyBorder="1" applyAlignment="1">
      <alignment horizontal="center" vertical="center"/>
    </xf>
    <xf numFmtId="0" fontId="29" fillId="0" borderId="0" xfId="31" applyFont="1" applyAlignment="1">
      <alignment horizontal="center" vertical="center"/>
    </xf>
    <xf numFmtId="0" fontId="29" fillId="0" borderId="11" xfId="31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/>
    </xf>
    <xf numFmtId="0" fontId="7" fillId="0" borderId="0" xfId="0" applyFont="1" applyBorder="1" applyAlignment="1"/>
    <xf numFmtId="0" fontId="7" fillId="0" borderId="0" xfId="0" applyFont="1" applyAlignment="1"/>
    <xf numFmtId="0" fontId="12" fillId="0" borderId="0" xfId="0" applyFont="1" applyBorder="1" applyAlignment="1">
      <alignment horizontal="center" vertical="center"/>
    </xf>
    <xf numFmtId="0" fontId="1" fillId="0" borderId="0" xfId="0" applyFont="1" applyAlignment="1"/>
  </cellXfs>
  <cellStyles count="32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標準" xfId="0" builtinId="0"/>
    <cellStyle name="標準 2" xfId="31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BA250"/>
  <sheetViews>
    <sheetView tabSelected="1" zoomScale="125" zoomScaleNormal="125" zoomScalePageLayoutView="125" workbookViewId="0">
      <selection activeCell="I51" sqref="I51"/>
    </sheetView>
  </sheetViews>
  <sheetFormatPr baseColWidth="12" defaultColWidth="13" defaultRowHeight="17" x14ac:dyDescent="0"/>
  <cols>
    <col min="1" max="1" width="2.83203125" style="5" customWidth="1"/>
    <col min="2" max="2" width="7.83203125" style="5" customWidth="1"/>
    <col min="3" max="3" width="4.33203125" style="5" customWidth="1"/>
    <col min="4" max="4" width="9.33203125" style="5" customWidth="1"/>
    <col min="5" max="5" width="3.33203125" style="5" customWidth="1"/>
    <col min="6" max="6" width="3.33203125" style="20" customWidth="1"/>
    <col min="7" max="7" width="2.33203125" style="5" customWidth="1"/>
    <col min="8" max="8" width="3.33203125" style="20" customWidth="1"/>
    <col min="9" max="9" width="3.33203125" style="5" customWidth="1"/>
    <col min="10" max="10" width="9.33203125" style="5" customWidth="1"/>
    <col min="11" max="11" width="4.1640625" style="5" customWidth="1"/>
    <col min="12" max="12" width="9.33203125" style="5" customWidth="1"/>
    <col min="13" max="14" width="3.33203125" style="5" customWidth="1"/>
    <col min="15" max="15" width="2.33203125" style="5" customWidth="1"/>
    <col min="16" max="17" width="3.33203125" style="5" customWidth="1"/>
    <col min="18" max="18" width="9.33203125" style="5" customWidth="1"/>
    <col min="19" max="19" width="4" style="5" customWidth="1"/>
    <col min="20" max="20" width="9.33203125" style="5" customWidth="1"/>
    <col min="21" max="22" width="3.33203125" style="5" customWidth="1"/>
    <col min="23" max="23" width="2.33203125" style="5" customWidth="1"/>
    <col min="24" max="25" width="3.33203125" style="5" customWidth="1"/>
    <col min="26" max="26" width="9.33203125" style="5" customWidth="1"/>
    <col min="27" max="16384" width="13" style="5"/>
  </cols>
  <sheetData>
    <row r="1" spans="1:26" ht="29" customHeight="1">
      <c r="A1" s="196" t="s">
        <v>50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</row>
    <row r="2" spans="1:26" ht="20.25" customHeight="1">
      <c r="A2" s="47"/>
      <c r="B2" s="47"/>
      <c r="C2" s="47"/>
      <c r="D2" s="47"/>
      <c r="E2" s="20"/>
      <c r="F2" s="47"/>
      <c r="G2" s="47"/>
      <c r="H2" s="47"/>
      <c r="I2" s="20"/>
      <c r="J2" s="47"/>
      <c r="K2" s="47"/>
      <c r="L2" s="47"/>
      <c r="T2" s="247" t="s">
        <v>126</v>
      </c>
      <c r="U2" s="247"/>
      <c r="V2" s="247"/>
      <c r="W2" s="247"/>
      <c r="X2" s="247"/>
      <c r="Y2" s="247"/>
      <c r="Z2" s="247"/>
    </row>
    <row r="3" spans="1:26" ht="20.25" customHeight="1">
      <c r="A3" s="120"/>
      <c r="B3" s="120"/>
      <c r="C3" s="120"/>
      <c r="D3" s="120"/>
      <c r="E3" s="20"/>
      <c r="F3" s="120"/>
      <c r="G3" s="120"/>
      <c r="H3" s="120"/>
      <c r="I3" s="20"/>
      <c r="J3" s="120"/>
      <c r="K3" s="120"/>
      <c r="L3" s="120"/>
      <c r="R3" s="247" t="s">
        <v>127</v>
      </c>
      <c r="S3" s="247"/>
      <c r="T3" s="247"/>
      <c r="U3" s="247"/>
      <c r="V3" s="247"/>
      <c r="W3" s="247"/>
      <c r="X3" s="247"/>
      <c r="Y3" s="247"/>
      <c r="Z3" s="247"/>
    </row>
    <row r="4" spans="1:26" s="6" customFormat="1" ht="20.25" customHeight="1" thickBot="1">
      <c r="B4" s="248" t="s">
        <v>51</v>
      </c>
      <c r="C4" s="249"/>
      <c r="D4" s="249"/>
      <c r="E4" s="249"/>
      <c r="F4" s="249"/>
      <c r="G4" s="249"/>
      <c r="H4" s="249"/>
      <c r="I4" s="249"/>
      <c r="J4" s="249"/>
      <c r="K4" s="219"/>
      <c r="L4" s="219"/>
      <c r="M4" s="219"/>
      <c r="N4" s="219"/>
      <c r="O4" s="219"/>
      <c r="P4" s="219"/>
      <c r="Q4" s="219"/>
      <c r="R4" s="219"/>
      <c r="U4" s="534"/>
      <c r="Y4" s="534"/>
    </row>
    <row r="5" spans="1:26" s="7" customFormat="1" ht="20" customHeight="1" thickBot="1">
      <c r="A5" s="233" t="s">
        <v>0</v>
      </c>
      <c r="B5" s="234"/>
      <c r="C5" s="73" t="s">
        <v>1</v>
      </c>
      <c r="D5" s="240" t="s">
        <v>52</v>
      </c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3"/>
      <c r="S5" s="73" t="s">
        <v>1</v>
      </c>
      <c r="T5" s="212" t="s">
        <v>57</v>
      </c>
      <c r="U5" s="212"/>
      <c r="V5" s="212"/>
      <c r="W5" s="212"/>
      <c r="X5" s="212"/>
      <c r="Y5" s="212"/>
      <c r="Z5" s="213"/>
    </row>
    <row r="6" spans="1:26" s="7" customFormat="1" ht="20" customHeight="1">
      <c r="A6" s="222" t="s">
        <v>4</v>
      </c>
      <c r="B6" s="197" t="s">
        <v>59</v>
      </c>
      <c r="C6" s="197" t="s">
        <v>76</v>
      </c>
      <c r="D6" s="187" t="s">
        <v>71</v>
      </c>
      <c r="E6" s="520">
        <v>34</v>
      </c>
      <c r="F6" s="69">
        <v>12</v>
      </c>
      <c r="G6" s="116" t="s">
        <v>10</v>
      </c>
      <c r="H6" s="69">
        <v>5</v>
      </c>
      <c r="I6" s="520">
        <v>9</v>
      </c>
      <c r="J6" s="162" t="s">
        <v>72</v>
      </c>
      <c r="K6" s="186" t="s">
        <v>76</v>
      </c>
      <c r="L6" s="187" t="s">
        <v>83</v>
      </c>
      <c r="M6" s="520">
        <v>19</v>
      </c>
      <c r="N6" s="96">
        <v>9</v>
      </c>
      <c r="O6" s="96" t="s">
        <v>10</v>
      </c>
      <c r="P6" s="96">
        <v>6</v>
      </c>
      <c r="Q6" s="520">
        <v>13</v>
      </c>
      <c r="R6" s="214" t="s">
        <v>73</v>
      </c>
      <c r="S6" s="197" t="s">
        <v>76</v>
      </c>
      <c r="T6" s="187" t="s">
        <v>74</v>
      </c>
      <c r="U6" s="520">
        <v>22</v>
      </c>
      <c r="V6" s="69">
        <v>9</v>
      </c>
      <c r="W6" s="69" t="s">
        <v>9</v>
      </c>
      <c r="X6" s="69">
        <v>6</v>
      </c>
      <c r="Y6" s="520">
        <v>13</v>
      </c>
      <c r="Z6" s="214" t="s">
        <v>75</v>
      </c>
    </row>
    <row r="7" spans="1:26" s="7" customFormat="1" ht="20" customHeight="1">
      <c r="A7" s="165"/>
      <c r="B7" s="194"/>
      <c r="C7" s="194"/>
      <c r="D7" s="154"/>
      <c r="E7" s="521"/>
      <c r="F7" s="97">
        <v>22</v>
      </c>
      <c r="G7" s="115" t="s">
        <v>9</v>
      </c>
      <c r="H7" s="98">
        <v>4</v>
      </c>
      <c r="I7" s="521"/>
      <c r="J7" s="163"/>
      <c r="K7" s="181"/>
      <c r="L7" s="154"/>
      <c r="M7" s="521"/>
      <c r="N7" s="97">
        <v>10</v>
      </c>
      <c r="O7" s="97" t="s">
        <v>9</v>
      </c>
      <c r="P7" s="98">
        <v>7</v>
      </c>
      <c r="Q7" s="521"/>
      <c r="R7" s="169"/>
      <c r="S7" s="194"/>
      <c r="T7" s="154"/>
      <c r="U7" s="521"/>
      <c r="V7" s="97">
        <v>13</v>
      </c>
      <c r="W7" s="97" t="s">
        <v>9</v>
      </c>
      <c r="X7" s="97">
        <v>7</v>
      </c>
      <c r="Y7" s="521"/>
      <c r="Z7" s="169"/>
    </row>
    <row r="8" spans="1:26" s="7" customFormat="1" ht="20" customHeight="1">
      <c r="A8" s="164" t="s">
        <v>5</v>
      </c>
      <c r="B8" s="171" t="s">
        <v>60</v>
      </c>
      <c r="C8" s="171" t="s">
        <v>77</v>
      </c>
      <c r="D8" s="146" t="s">
        <v>80</v>
      </c>
      <c r="E8" s="522">
        <v>27</v>
      </c>
      <c r="F8" s="93">
        <v>9</v>
      </c>
      <c r="G8" s="74" t="s">
        <v>10</v>
      </c>
      <c r="H8" s="93">
        <v>3</v>
      </c>
      <c r="I8" s="522">
        <v>7</v>
      </c>
      <c r="J8" s="204" t="s">
        <v>81</v>
      </c>
      <c r="K8" s="142" t="s">
        <v>78</v>
      </c>
      <c r="L8" s="198" t="s">
        <v>82</v>
      </c>
      <c r="M8" s="522">
        <v>25</v>
      </c>
      <c r="N8" s="74">
        <v>14</v>
      </c>
      <c r="O8" s="74" t="s">
        <v>10</v>
      </c>
      <c r="P8" s="74">
        <v>4</v>
      </c>
      <c r="Q8" s="522">
        <v>11</v>
      </c>
      <c r="R8" s="200" t="s">
        <v>84</v>
      </c>
      <c r="S8" s="207"/>
      <c r="T8" s="198"/>
      <c r="U8" s="522"/>
      <c r="V8" s="74"/>
      <c r="W8" s="74" t="s">
        <v>9</v>
      </c>
      <c r="X8" s="74"/>
      <c r="Y8" s="522"/>
      <c r="Z8" s="200"/>
    </row>
    <row r="9" spans="1:26" s="7" customFormat="1" ht="20" customHeight="1">
      <c r="A9" s="143"/>
      <c r="B9" s="172"/>
      <c r="C9" s="168"/>
      <c r="D9" s="147"/>
      <c r="E9" s="523"/>
      <c r="F9" s="94">
        <v>18</v>
      </c>
      <c r="G9" s="75" t="s">
        <v>10</v>
      </c>
      <c r="H9" s="99">
        <v>4</v>
      </c>
      <c r="I9" s="523"/>
      <c r="J9" s="239"/>
      <c r="K9" s="143"/>
      <c r="L9" s="199"/>
      <c r="M9" s="523"/>
      <c r="N9" s="94">
        <v>11</v>
      </c>
      <c r="O9" s="75" t="s">
        <v>10</v>
      </c>
      <c r="P9" s="99">
        <v>7</v>
      </c>
      <c r="Q9" s="523"/>
      <c r="R9" s="201"/>
      <c r="S9" s="191"/>
      <c r="T9" s="199"/>
      <c r="U9" s="523"/>
      <c r="V9" s="94"/>
      <c r="W9" s="75" t="s">
        <v>9</v>
      </c>
      <c r="X9" s="99"/>
      <c r="Y9" s="523"/>
      <c r="Z9" s="201"/>
    </row>
    <row r="10" spans="1:26" s="7" customFormat="1" ht="20" customHeight="1">
      <c r="A10" s="164" t="s">
        <v>48</v>
      </c>
      <c r="B10" s="194" t="s">
        <v>61</v>
      </c>
      <c r="C10" s="194" t="s">
        <v>79</v>
      </c>
      <c r="D10" s="154" t="s">
        <v>86</v>
      </c>
      <c r="E10" s="521">
        <v>13</v>
      </c>
      <c r="F10" s="97">
        <v>5</v>
      </c>
      <c r="G10" s="76" t="s">
        <v>10</v>
      </c>
      <c r="H10" s="97">
        <v>11</v>
      </c>
      <c r="I10" s="521">
        <v>19</v>
      </c>
      <c r="J10" s="163" t="s">
        <v>87</v>
      </c>
      <c r="K10" s="241" t="s">
        <v>77</v>
      </c>
      <c r="L10" s="210" t="s">
        <v>72</v>
      </c>
      <c r="M10" s="521">
        <v>11</v>
      </c>
      <c r="N10" s="76">
        <v>4</v>
      </c>
      <c r="O10" s="76" t="s">
        <v>10</v>
      </c>
      <c r="P10" s="76">
        <v>11</v>
      </c>
      <c r="Q10" s="521">
        <v>20</v>
      </c>
      <c r="R10" s="211" t="s">
        <v>83</v>
      </c>
      <c r="S10" s="208" t="s">
        <v>79</v>
      </c>
      <c r="T10" s="210" t="s">
        <v>85</v>
      </c>
      <c r="U10" s="521">
        <v>17</v>
      </c>
      <c r="V10" s="76">
        <v>9</v>
      </c>
      <c r="W10" s="76" t="s">
        <v>9</v>
      </c>
      <c r="X10" s="76">
        <v>11</v>
      </c>
      <c r="Y10" s="521">
        <v>20</v>
      </c>
      <c r="Z10" s="211" t="s">
        <v>84</v>
      </c>
    </row>
    <row r="11" spans="1:26" s="7" customFormat="1" ht="20" customHeight="1">
      <c r="A11" s="165"/>
      <c r="B11" s="194"/>
      <c r="C11" s="195"/>
      <c r="D11" s="154"/>
      <c r="E11" s="521"/>
      <c r="F11" s="97">
        <v>8</v>
      </c>
      <c r="G11" s="76" t="s">
        <v>10</v>
      </c>
      <c r="H11" s="98">
        <v>8</v>
      </c>
      <c r="I11" s="521"/>
      <c r="J11" s="163"/>
      <c r="K11" s="165"/>
      <c r="L11" s="210"/>
      <c r="M11" s="521"/>
      <c r="N11" s="76">
        <v>7</v>
      </c>
      <c r="O11" s="76" t="s">
        <v>10</v>
      </c>
      <c r="P11" s="76">
        <v>9</v>
      </c>
      <c r="Q11" s="521"/>
      <c r="R11" s="211"/>
      <c r="S11" s="209"/>
      <c r="T11" s="210"/>
      <c r="U11" s="521"/>
      <c r="V11" s="76">
        <v>8</v>
      </c>
      <c r="W11" s="76" t="s">
        <v>9</v>
      </c>
      <c r="X11" s="76">
        <v>9</v>
      </c>
      <c r="Y11" s="521"/>
      <c r="Z11" s="211"/>
    </row>
    <row r="12" spans="1:26" s="7" customFormat="1" ht="20" customHeight="1">
      <c r="A12" s="164" t="s">
        <v>49</v>
      </c>
      <c r="B12" s="171" t="s">
        <v>62</v>
      </c>
      <c r="C12" s="171" t="s">
        <v>76</v>
      </c>
      <c r="D12" s="204" t="s">
        <v>71</v>
      </c>
      <c r="E12" s="522">
        <v>24</v>
      </c>
      <c r="F12" s="93">
        <v>13</v>
      </c>
      <c r="G12" s="74" t="s">
        <v>9</v>
      </c>
      <c r="H12" s="13">
        <v>7</v>
      </c>
      <c r="I12" s="522">
        <v>10</v>
      </c>
      <c r="J12" s="204" t="s">
        <v>73</v>
      </c>
      <c r="K12" s="142" t="s">
        <v>76</v>
      </c>
      <c r="L12" s="198" t="s">
        <v>83</v>
      </c>
      <c r="M12" s="522">
        <v>22</v>
      </c>
      <c r="N12" s="74">
        <v>14</v>
      </c>
      <c r="O12" s="74" t="s">
        <v>9</v>
      </c>
      <c r="P12" s="74">
        <v>6</v>
      </c>
      <c r="Q12" s="522">
        <v>15</v>
      </c>
      <c r="R12" s="200" t="s">
        <v>72</v>
      </c>
      <c r="S12" s="142" t="s">
        <v>76</v>
      </c>
      <c r="T12" s="198" t="s">
        <v>88</v>
      </c>
      <c r="U12" s="522">
        <v>22</v>
      </c>
      <c r="V12" s="74">
        <v>7</v>
      </c>
      <c r="W12" s="74" t="s">
        <v>9</v>
      </c>
      <c r="X12" s="74">
        <v>20</v>
      </c>
      <c r="Y12" s="522">
        <v>43</v>
      </c>
      <c r="Z12" s="200" t="s">
        <v>89</v>
      </c>
    </row>
    <row r="13" spans="1:26" s="7" customFormat="1" ht="20" customHeight="1">
      <c r="A13" s="143"/>
      <c r="B13" s="172"/>
      <c r="C13" s="172"/>
      <c r="D13" s="239"/>
      <c r="E13" s="523"/>
      <c r="F13" s="94">
        <v>11</v>
      </c>
      <c r="G13" s="75" t="s">
        <v>9</v>
      </c>
      <c r="H13" s="99">
        <v>3</v>
      </c>
      <c r="I13" s="523"/>
      <c r="J13" s="239"/>
      <c r="K13" s="242"/>
      <c r="L13" s="199"/>
      <c r="M13" s="523"/>
      <c r="N13" s="94">
        <v>8</v>
      </c>
      <c r="O13" s="75" t="s">
        <v>9</v>
      </c>
      <c r="P13" s="99">
        <v>9</v>
      </c>
      <c r="Q13" s="523"/>
      <c r="R13" s="201"/>
      <c r="S13" s="143"/>
      <c r="T13" s="199"/>
      <c r="U13" s="523"/>
      <c r="V13" s="94">
        <v>15</v>
      </c>
      <c r="W13" s="75" t="s">
        <v>9</v>
      </c>
      <c r="X13" s="99">
        <v>23</v>
      </c>
      <c r="Y13" s="523"/>
      <c r="Z13" s="201"/>
    </row>
    <row r="14" spans="1:26" s="7" customFormat="1" ht="20" customHeight="1">
      <c r="A14" s="164" t="s">
        <v>53</v>
      </c>
      <c r="B14" s="171" t="s">
        <v>63</v>
      </c>
      <c r="C14" s="171"/>
      <c r="D14" s="204"/>
      <c r="E14" s="522"/>
      <c r="F14" s="112"/>
      <c r="G14" s="74" t="s">
        <v>9</v>
      </c>
      <c r="H14" s="13"/>
      <c r="I14" s="522"/>
      <c r="J14" s="204"/>
      <c r="K14" s="142" t="s">
        <v>78</v>
      </c>
      <c r="L14" s="198" t="s">
        <v>90</v>
      </c>
      <c r="M14" s="522">
        <v>19</v>
      </c>
      <c r="N14" s="74">
        <v>7</v>
      </c>
      <c r="O14" s="74" t="s">
        <v>9</v>
      </c>
      <c r="P14" s="74">
        <v>10</v>
      </c>
      <c r="Q14" s="522">
        <v>16</v>
      </c>
      <c r="R14" s="200" t="s">
        <v>87</v>
      </c>
      <c r="S14" s="142" t="s">
        <v>78</v>
      </c>
      <c r="T14" s="198" t="s">
        <v>91</v>
      </c>
      <c r="U14" s="522">
        <v>25</v>
      </c>
      <c r="V14" s="74">
        <v>10</v>
      </c>
      <c r="W14" s="74" t="s">
        <v>9</v>
      </c>
      <c r="X14" s="74">
        <v>4</v>
      </c>
      <c r="Y14" s="522">
        <v>12</v>
      </c>
      <c r="Z14" s="200" t="s">
        <v>89</v>
      </c>
    </row>
    <row r="15" spans="1:26" s="7" customFormat="1" ht="20" customHeight="1">
      <c r="A15" s="143"/>
      <c r="B15" s="172"/>
      <c r="C15" s="172"/>
      <c r="D15" s="239"/>
      <c r="E15" s="523"/>
      <c r="F15" s="113"/>
      <c r="G15" s="75" t="s">
        <v>9</v>
      </c>
      <c r="H15" s="99"/>
      <c r="I15" s="523"/>
      <c r="J15" s="239"/>
      <c r="K15" s="242"/>
      <c r="L15" s="199"/>
      <c r="M15" s="523"/>
      <c r="N15" s="113">
        <v>12</v>
      </c>
      <c r="O15" s="75" t="s">
        <v>9</v>
      </c>
      <c r="P15" s="99">
        <v>6</v>
      </c>
      <c r="Q15" s="523"/>
      <c r="R15" s="201"/>
      <c r="S15" s="143"/>
      <c r="T15" s="199"/>
      <c r="U15" s="523"/>
      <c r="V15" s="113">
        <v>15</v>
      </c>
      <c r="W15" s="75" t="s">
        <v>9</v>
      </c>
      <c r="X15" s="99">
        <v>8</v>
      </c>
      <c r="Y15" s="523"/>
      <c r="Z15" s="201"/>
    </row>
    <row r="16" spans="1:26" s="7" customFormat="1" ht="20" customHeight="1">
      <c r="A16" s="164" t="s">
        <v>54</v>
      </c>
      <c r="B16" s="171" t="s">
        <v>64</v>
      </c>
      <c r="C16" s="171" t="s">
        <v>79</v>
      </c>
      <c r="D16" s="198" t="s">
        <v>92</v>
      </c>
      <c r="E16" s="522">
        <v>21</v>
      </c>
      <c r="F16" s="74">
        <v>9</v>
      </c>
      <c r="G16" s="112" t="s">
        <v>12</v>
      </c>
      <c r="H16" s="74">
        <v>17</v>
      </c>
      <c r="I16" s="522">
        <v>29</v>
      </c>
      <c r="J16" s="144" t="s">
        <v>91</v>
      </c>
      <c r="K16" s="237" t="s">
        <v>77</v>
      </c>
      <c r="L16" s="204" t="s">
        <v>93</v>
      </c>
      <c r="M16" s="522">
        <v>13</v>
      </c>
      <c r="N16" s="68">
        <v>6</v>
      </c>
      <c r="O16" s="93" t="s">
        <v>30</v>
      </c>
      <c r="P16" s="68">
        <v>9</v>
      </c>
      <c r="Q16" s="522">
        <v>17</v>
      </c>
      <c r="R16" s="148" t="s">
        <v>73</v>
      </c>
      <c r="S16" s="202"/>
      <c r="T16" s="204"/>
      <c r="U16" s="522"/>
      <c r="V16" s="68"/>
      <c r="W16" s="93" t="s">
        <v>9</v>
      </c>
      <c r="X16" s="68"/>
      <c r="Y16" s="522"/>
      <c r="Z16" s="148"/>
    </row>
    <row r="17" spans="1:26" s="7" customFormat="1" ht="20" customHeight="1" thickBot="1">
      <c r="A17" s="166"/>
      <c r="B17" s="224"/>
      <c r="C17" s="182"/>
      <c r="D17" s="236"/>
      <c r="E17" s="524"/>
      <c r="F17" s="95">
        <v>12</v>
      </c>
      <c r="G17" s="119" t="s">
        <v>12</v>
      </c>
      <c r="H17" s="17">
        <v>12</v>
      </c>
      <c r="I17" s="524"/>
      <c r="J17" s="235"/>
      <c r="K17" s="238"/>
      <c r="L17" s="205"/>
      <c r="M17" s="524"/>
      <c r="N17" s="95">
        <v>7</v>
      </c>
      <c r="O17" s="95" t="s">
        <v>31</v>
      </c>
      <c r="P17" s="14">
        <v>8</v>
      </c>
      <c r="Q17" s="524"/>
      <c r="R17" s="206"/>
      <c r="S17" s="203"/>
      <c r="T17" s="205"/>
      <c r="U17" s="524"/>
      <c r="V17" s="67"/>
      <c r="W17" s="95" t="s">
        <v>9</v>
      </c>
      <c r="X17" s="67"/>
      <c r="Y17" s="524"/>
      <c r="Z17" s="206"/>
    </row>
    <row r="18" spans="1:26" s="7" customFormat="1" ht="15" customHeight="1">
      <c r="A18" s="9"/>
      <c r="B18" s="26"/>
      <c r="C18" s="45"/>
      <c r="D18" s="45"/>
      <c r="E18" s="525"/>
      <c r="F18" s="45"/>
      <c r="G18" s="45"/>
      <c r="H18" s="45"/>
      <c r="I18" s="525"/>
      <c r="J18" s="45"/>
      <c r="K18" s="45"/>
      <c r="L18" s="45"/>
      <c r="M18" s="525"/>
      <c r="N18" s="45"/>
      <c r="O18" s="45"/>
      <c r="P18" s="45"/>
      <c r="Q18" s="525"/>
      <c r="R18" s="45"/>
      <c r="U18" s="5"/>
      <c r="Y18" s="5"/>
    </row>
    <row r="19" spans="1:26" s="7" customFormat="1" ht="15" customHeight="1">
      <c r="A19" s="9"/>
      <c r="B19" s="26"/>
      <c r="C19" s="45"/>
      <c r="D19" s="45"/>
      <c r="E19" s="525"/>
      <c r="F19" s="45"/>
      <c r="G19" s="45"/>
      <c r="H19" s="45"/>
      <c r="I19" s="525"/>
      <c r="J19" s="45"/>
      <c r="K19" s="45"/>
      <c r="L19" s="45"/>
      <c r="M19" s="525"/>
      <c r="N19" s="45"/>
      <c r="O19" s="45"/>
      <c r="P19" s="45"/>
      <c r="Q19" s="525"/>
      <c r="R19" s="45"/>
      <c r="U19" s="5"/>
      <c r="Y19" s="5"/>
    </row>
    <row r="20" spans="1:26" s="6" customFormat="1" ht="20.25" customHeight="1" thickBot="1">
      <c r="B20" s="217" t="s">
        <v>55</v>
      </c>
      <c r="C20" s="218"/>
      <c r="D20" s="218"/>
      <c r="E20" s="218"/>
      <c r="F20" s="218"/>
      <c r="G20" s="218"/>
      <c r="H20" s="218"/>
      <c r="I20" s="218"/>
      <c r="J20" s="218"/>
      <c r="K20" s="219"/>
      <c r="L20" s="219"/>
      <c r="M20" s="219"/>
      <c r="N20" s="219"/>
      <c r="O20" s="219"/>
      <c r="P20" s="219"/>
      <c r="Q20" s="219"/>
      <c r="R20" s="219"/>
      <c r="U20" s="534"/>
      <c r="Y20" s="534"/>
    </row>
    <row r="21" spans="1:26" s="7" customFormat="1" ht="20" customHeight="1" thickBot="1">
      <c r="A21" s="220" t="s">
        <v>0</v>
      </c>
      <c r="B21" s="221"/>
      <c r="C21" s="118" t="s">
        <v>1</v>
      </c>
      <c r="D21" s="240" t="s">
        <v>52</v>
      </c>
      <c r="E21" s="212"/>
      <c r="F21" s="212"/>
      <c r="G21" s="212"/>
      <c r="H21" s="212"/>
      <c r="I21" s="212"/>
      <c r="J21" s="212"/>
      <c r="K21" s="212"/>
      <c r="L21" s="212"/>
      <c r="M21" s="212"/>
      <c r="N21" s="212"/>
      <c r="O21" s="212"/>
      <c r="P21" s="212"/>
      <c r="Q21" s="212"/>
      <c r="R21" s="213"/>
      <c r="S21" s="118" t="s">
        <v>1</v>
      </c>
      <c r="T21" s="184" t="s">
        <v>58</v>
      </c>
      <c r="U21" s="184"/>
      <c r="V21" s="184"/>
      <c r="W21" s="184"/>
      <c r="X21" s="184"/>
      <c r="Y21" s="184"/>
      <c r="Z21" s="185"/>
    </row>
    <row r="22" spans="1:26" s="7" customFormat="1" ht="20" customHeight="1">
      <c r="A22" s="222" t="s">
        <v>4</v>
      </c>
      <c r="B22" s="197" t="s">
        <v>65</v>
      </c>
      <c r="C22" s="197" t="s">
        <v>79</v>
      </c>
      <c r="D22" s="223" t="s">
        <v>85</v>
      </c>
      <c r="E22" s="526">
        <v>19</v>
      </c>
      <c r="F22" s="116">
        <v>10</v>
      </c>
      <c r="G22" s="116" t="s">
        <v>9</v>
      </c>
      <c r="H22" s="116">
        <v>14</v>
      </c>
      <c r="I22" s="520">
        <v>25</v>
      </c>
      <c r="J22" s="162" t="s">
        <v>94</v>
      </c>
      <c r="K22" s="186" t="s">
        <v>77</v>
      </c>
      <c r="L22" s="162" t="s">
        <v>72</v>
      </c>
      <c r="M22" s="520">
        <v>24</v>
      </c>
      <c r="N22" s="116">
        <v>12</v>
      </c>
      <c r="O22" s="116" t="s">
        <v>9</v>
      </c>
      <c r="P22" s="116">
        <v>8</v>
      </c>
      <c r="Q22" s="520">
        <v>18</v>
      </c>
      <c r="R22" s="188" t="s">
        <v>95</v>
      </c>
      <c r="S22" s="197" t="s">
        <v>79</v>
      </c>
      <c r="T22" s="162" t="s">
        <v>92</v>
      </c>
      <c r="U22" s="520">
        <v>20</v>
      </c>
      <c r="V22" s="116">
        <v>9</v>
      </c>
      <c r="W22" s="116" t="s">
        <v>9</v>
      </c>
      <c r="X22" s="116">
        <v>10</v>
      </c>
      <c r="Y22" s="520">
        <v>20</v>
      </c>
      <c r="Z22" s="188" t="s">
        <v>84</v>
      </c>
    </row>
    <row r="23" spans="1:26" s="7" customFormat="1" ht="20" customHeight="1">
      <c r="A23" s="165"/>
      <c r="B23" s="194"/>
      <c r="C23" s="195"/>
      <c r="D23" s="216"/>
      <c r="E23" s="527"/>
      <c r="F23" s="115">
        <v>9</v>
      </c>
      <c r="G23" s="115" t="s">
        <v>10</v>
      </c>
      <c r="H23" s="100">
        <v>11</v>
      </c>
      <c r="I23" s="521"/>
      <c r="J23" s="163"/>
      <c r="K23" s="170"/>
      <c r="L23" s="163"/>
      <c r="M23" s="521"/>
      <c r="N23" s="115">
        <v>12</v>
      </c>
      <c r="O23" s="115" t="s">
        <v>9</v>
      </c>
      <c r="P23" s="98">
        <v>10</v>
      </c>
      <c r="Q23" s="521"/>
      <c r="R23" s="189"/>
      <c r="S23" s="195"/>
      <c r="T23" s="163"/>
      <c r="U23" s="521"/>
      <c r="V23" s="115">
        <v>11</v>
      </c>
      <c r="W23" s="115" t="s">
        <v>9</v>
      </c>
      <c r="X23" s="98">
        <v>10</v>
      </c>
      <c r="Y23" s="521"/>
      <c r="Z23" s="189"/>
    </row>
    <row r="24" spans="1:26" s="7" customFormat="1" ht="20" customHeight="1">
      <c r="A24" s="164" t="s">
        <v>5</v>
      </c>
      <c r="B24" s="171" t="s">
        <v>66</v>
      </c>
      <c r="C24" s="171" t="s">
        <v>77</v>
      </c>
      <c r="D24" s="146" t="s">
        <v>80</v>
      </c>
      <c r="E24" s="528">
        <v>14</v>
      </c>
      <c r="F24" s="112">
        <v>5</v>
      </c>
      <c r="G24" s="112" t="s">
        <v>10</v>
      </c>
      <c r="H24" s="112">
        <v>3</v>
      </c>
      <c r="I24" s="522">
        <v>8</v>
      </c>
      <c r="J24" s="204" t="s">
        <v>83</v>
      </c>
      <c r="K24" s="160" t="s">
        <v>76</v>
      </c>
      <c r="L24" s="177" t="s">
        <v>95</v>
      </c>
      <c r="M24" s="522">
        <v>23</v>
      </c>
      <c r="N24" s="18">
        <v>12</v>
      </c>
      <c r="O24" s="110" t="s">
        <v>10</v>
      </c>
      <c r="P24" s="19">
        <v>3</v>
      </c>
      <c r="Q24" s="522">
        <v>8</v>
      </c>
      <c r="R24" s="179" t="s">
        <v>72</v>
      </c>
      <c r="S24" s="171" t="s">
        <v>76</v>
      </c>
      <c r="T24" s="177" t="s">
        <v>96</v>
      </c>
      <c r="U24" s="522">
        <v>27</v>
      </c>
      <c r="V24" s="18">
        <v>14</v>
      </c>
      <c r="W24" s="110" t="s">
        <v>9</v>
      </c>
      <c r="X24" s="19">
        <v>10</v>
      </c>
      <c r="Y24" s="522">
        <v>19</v>
      </c>
      <c r="Z24" s="179" t="s">
        <v>83</v>
      </c>
    </row>
    <row r="25" spans="1:26" s="7" customFormat="1" ht="20" customHeight="1">
      <c r="A25" s="143"/>
      <c r="B25" s="172"/>
      <c r="C25" s="172"/>
      <c r="D25" s="147"/>
      <c r="E25" s="529"/>
      <c r="F25" s="113">
        <v>9</v>
      </c>
      <c r="G25" s="113" t="s">
        <v>9</v>
      </c>
      <c r="H25" s="99">
        <v>5</v>
      </c>
      <c r="I25" s="523"/>
      <c r="J25" s="239"/>
      <c r="K25" s="161"/>
      <c r="L25" s="178"/>
      <c r="M25" s="523"/>
      <c r="N25" s="113">
        <v>11</v>
      </c>
      <c r="O25" s="111" t="s">
        <v>9</v>
      </c>
      <c r="P25" s="99">
        <v>5</v>
      </c>
      <c r="Q25" s="523"/>
      <c r="R25" s="180"/>
      <c r="S25" s="172"/>
      <c r="T25" s="178"/>
      <c r="U25" s="523"/>
      <c r="V25" s="113">
        <v>13</v>
      </c>
      <c r="W25" s="111" t="s">
        <v>9</v>
      </c>
      <c r="X25" s="99">
        <v>9</v>
      </c>
      <c r="Y25" s="523"/>
      <c r="Z25" s="180"/>
    </row>
    <row r="26" spans="1:26" s="7" customFormat="1" ht="20" customHeight="1">
      <c r="A26" s="165" t="s">
        <v>6</v>
      </c>
      <c r="B26" s="194" t="s">
        <v>67</v>
      </c>
      <c r="C26" s="194" t="s">
        <v>78</v>
      </c>
      <c r="D26" s="154" t="s">
        <v>87</v>
      </c>
      <c r="E26" s="527">
        <v>17</v>
      </c>
      <c r="F26" s="115">
        <v>7</v>
      </c>
      <c r="G26" s="115" t="s">
        <v>11</v>
      </c>
      <c r="H26" s="115">
        <v>6</v>
      </c>
      <c r="I26" s="521">
        <v>12</v>
      </c>
      <c r="J26" s="163" t="s">
        <v>89</v>
      </c>
      <c r="K26" s="181" t="s">
        <v>78</v>
      </c>
      <c r="L26" s="154" t="s">
        <v>94</v>
      </c>
      <c r="M26" s="521">
        <v>28</v>
      </c>
      <c r="N26" s="101">
        <v>13</v>
      </c>
      <c r="O26" s="115" t="s">
        <v>9</v>
      </c>
      <c r="P26" s="100">
        <v>7</v>
      </c>
      <c r="Q26" s="521">
        <v>12</v>
      </c>
      <c r="R26" s="169" t="s">
        <v>84</v>
      </c>
      <c r="S26" s="194" t="s">
        <v>76</v>
      </c>
      <c r="T26" s="154" t="s">
        <v>97</v>
      </c>
      <c r="U26" s="521">
        <v>16</v>
      </c>
      <c r="V26" s="101">
        <v>10</v>
      </c>
      <c r="W26" s="115" t="s">
        <v>9</v>
      </c>
      <c r="X26" s="100">
        <v>6</v>
      </c>
      <c r="Y26" s="521">
        <v>11</v>
      </c>
      <c r="Z26" s="169" t="s">
        <v>98</v>
      </c>
    </row>
    <row r="27" spans="1:26" s="7" customFormat="1" ht="20" customHeight="1">
      <c r="A27" s="165"/>
      <c r="B27" s="194"/>
      <c r="C27" s="195"/>
      <c r="D27" s="154"/>
      <c r="E27" s="527"/>
      <c r="F27" s="115">
        <v>10</v>
      </c>
      <c r="G27" s="115" t="s">
        <v>10</v>
      </c>
      <c r="H27" s="98">
        <v>6</v>
      </c>
      <c r="I27" s="521"/>
      <c r="J27" s="163"/>
      <c r="K27" s="170"/>
      <c r="L27" s="154"/>
      <c r="M27" s="521"/>
      <c r="N27" s="115">
        <v>15</v>
      </c>
      <c r="O27" s="115" t="s">
        <v>9</v>
      </c>
      <c r="P27" s="98">
        <v>5</v>
      </c>
      <c r="Q27" s="521"/>
      <c r="R27" s="169"/>
      <c r="S27" s="195"/>
      <c r="T27" s="154"/>
      <c r="U27" s="521"/>
      <c r="V27" s="115">
        <v>6</v>
      </c>
      <c r="W27" s="115" t="s">
        <v>9</v>
      </c>
      <c r="X27" s="98">
        <v>5</v>
      </c>
      <c r="Y27" s="521"/>
      <c r="Z27" s="169"/>
    </row>
    <row r="28" spans="1:26" s="7" customFormat="1" ht="20" customHeight="1">
      <c r="A28" s="164" t="s">
        <v>7</v>
      </c>
      <c r="B28" s="171" t="s">
        <v>68</v>
      </c>
      <c r="C28" s="167"/>
      <c r="D28" s="204"/>
      <c r="E28" s="528"/>
      <c r="F28" s="112"/>
      <c r="G28" s="112" t="s">
        <v>12</v>
      </c>
      <c r="H28" s="112"/>
      <c r="I28" s="522"/>
      <c r="J28" s="244"/>
      <c r="K28" s="142" t="s">
        <v>79</v>
      </c>
      <c r="L28" s="144" t="s">
        <v>99</v>
      </c>
      <c r="M28" s="522">
        <v>18</v>
      </c>
      <c r="N28" s="15">
        <v>11</v>
      </c>
      <c r="O28" s="74" t="s">
        <v>15</v>
      </c>
      <c r="P28" s="16">
        <v>10</v>
      </c>
      <c r="Q28" s="522">
        <v>19</v>
      </c>
      <c r="R28" s="148" t="s">
        <v>100</v>
      </c>
      <c r="S28" s="190" t="s">
        <v>79</v>
      </c>
      <c r="T28" s="144" t="s">
        <v>94</v>
      </c>
      <c r="U28" s="522">
        <v>27</v>
      </c>
      <c r="V28" s="15">
        <v>14</v>
      </c>
      <c r="W28" s="74" t="s">
        <v>9</v>
      </c>
      <c r="X28" s="16">
        <v>10</v>
      </c>
      <c r="Y28" s="522">
        <v>19</v>
      </c>
      <c r="Z28" s="148" t="s">
        <v>101</v>
      </c>
    </row>
    <row r="29" spans="1:26" s="7" customFormat="1" ht="20" customHeight="1">
      <c r="A29" s="143"/>
      <c r="B29" s="172"/>
      <c r="C29" s="168"/>
      <c r="D29" s="239"/>
      <c r="E29" s="529"/>
      <c r="F29" s="113"/>
      <c r="G29" s="113" t="s">
        <v>10</v>
      </c>
      <c r="H29" s="78"/>
      <c r="I29" s="523"/>
      <c r="J29" s="245"/>
      <c r="K29" s="143"/>
      <c r="L29" s="145"/>
      <c r="M29" s="523"/>
      <c r="N29" s="113">
        <v>7</v>
      </c>
      <c r="O29" s="75" t="s">
        <v>10</v>
      </c>
      <c r="P29" s="99">
        <v>9</v>
      </c>
      <c r="Q29" s="523"/>
      <c r="R29" s="149"/>
      <c r="S29" s="191"/>
      <c r="T29" s="145"/>
      <c r="U29" s="523"/>
      <c r="V29" s="78">
        <v>13</v>
      </c>
      <c r="W29" s="75" t="s">
        <v>9</v>
      </c>
      <c r="X29" s="99">
        <v>9</v>
      </c>
      <c r="Y29" s="523"/>
      <c r="Z29" s="149"/>
    </row>
    <row r="30" spans="1:26" s="7" customFormat="1" ht="20" customHeight="1">
      <c r="A30" s="165" t="s">
        <v>8</v>
      </c>
      <c r="B30" s="194" t="s">
        <v>69</v>
      </c>
      <c r="C30" s="225" t="s">
        <v>77</v>
      </c>
      <c r="D30" s="227" t="s">
        <v>95</v>
      </c>
      <c r="E30" s="527">
        <v>15</v>
      </c>
      <c r="F30" s="102">
        <v>7</v>
      </c>
      <c r="G30" s="114" t="s">
        <v>10</v>
      </c>
      <c r="H30" s="103">
        <v>5</v>
      </c>
      <c r="I30" s="521">
        <v>7</v>
      </c>
      <c r="J30" s="243" t="s">
        <v>83</v>
      </c>
      <c r="K30" s="231" t="s">
        <v>77</v>
      </c>
      <c r="L30" s="152" t="s">
        <v>102</v>
      </c>
      <c r="M30" s="521">
        <v>20</v>
      </c>
      <c r="N30" s="104">
        <v>9</v>
      </c>
      <c r="O30" s="105" t="s">
        <v>16</v>
      </c>
      <c r="P30" s="106">
        <v>9</v>
      </c>
      <c r="Q30" s="521">
        <v>19</v>
      </c>
      <c r="R30" s="156" t="s">
        <v>103</v>
      </c>
      <c r="S30" s="192"/>
      <c r="T30" s="152"/>
      <c r="U30" s="521"/>
      <c r="V30" s="104"/>
      <c r="W30" s="105" t="s">
        <v>9</v>
      </c>
      <c r="X30" s="106"/>
      <c r="Y30" s="521"/>
      <c r="Z30" s="156"/>
    </row>
    <row r="31" spans="1:26" s="7" customFormat="1" ht="20" customHeight="1">
      <c r="A31" s="165"/>
      <c r="B31" s="194"/>
      <c r="C31" s="225"/>
      <c r="D31" s="227"/>
      <c r="E31" s="527"/>
      <c r="F31" s="115">
        <v>8</v>
      </c>
      <c r="G31" s="114" t="s">
        <v>13</v>
      </c>
      <c r="H31" s="98">
        <v>2</v>
      </c>
      <c r="I31" s="521"/>
      <c r="J31" s="243"/>
      <c r="K31" s="231"/>
      <c r="L31" s="152"/>
      <c r="M31" s="521"/>
      <c r="N31" s="115">
        <v>11</v>
      </c>
      <c r="O31" s="105" t="s">
        <v>17</v>
      </c>
      <c r="P31" s="98">
        <v>10</v>
      </c>
      <c r="Q31" s="521"/>
      <c r="R31" s="156"/>
      <c r="S31" s="193"/>
      <c r="T31" s="152"/>
      <c r="U31" s="521"/>
      <c r="V31" s="115"/>
      <c r="W31" s="105" t="s">
        <v>9</v>
      </c>
      <c r="X31" s="98"/>
      <c r="Y31" s="521"/>
      <c r="Z31" s="156"/>
    </row>
    <row r="32" spans="1:26" s="7" customFormat="1" ht="20" customHeight="1">
      <c r="A32" s="164" t="s">
        <v>3</v>
      </c>
      <c r="B32" s="171" t="s">
        <v>70</v>
      </c>
      <c r="C32" s="171" t="s">
        <v>78</v>
      </c>
      <c r="D32" s="146" t="s">
        <v>104</v>
      </c>
      <c r="E32" s="528">
        <v>34</v>
      </c>
      <c r="F32" s="112">
        <v>16</v>
      </c>
      <c r="G32" s="112" t="s">
        <v>14</v>
      </c>
      <c r="H32" s="112">
        <v>4</v>
      </c>
      <c r="I32" s="522">
        <v>11</v>
      </c>
      <c r="J32" s="204" t="s">
        <v>105</v>
      </c>
      <c r="K32" s="160" t="s">
        <v>78</v>
      </c>
      <c r="L32" s="146" t="s">
        <v>94</v>
      </c>
      <c r="M32" s="522">
        <v>15</v>
      </c>
      <c r="N32" s="77">
        <v>7</v>
      </c>
      <c r="O32" s="112" t="s">
        <v>10</v>
      </c>
      <c r="P32" s="13">
        <v>6</v>
      </c>
      <c r="Q32" s="522">
        <v>13</v>
      </c>
      <c r="R32" s="158" t="s">
        <v>100</v>
      </c>
      <c r="S32" s="167"/>
      <c r="T32" s="146"/>
      <c r="U32" s="522"/>
      <c r="V32" s="77"/>
      <c r="W32" s="112" t="s">
        <v>9</v>
      </c>
      <c r="X32" s="13"/>
      <c r="Y32" s="522"/>
      <c r="Z32" s="158"/>
    </row>
    <row r="33" spans="1:26" s="7" customFormat="1" ht="20" customHeight="1" thickBot="1">
      <c r="A33" s="166"/>
      <c r="B33" s="224"/>
      <c r="C33" s="182"/>
      <c r="D33" s="155"/>
      <c r="E33" s="530"/>
      <c r="F33" s="119">
        <v>18</v>
      </c>
      <c r="G33" s="119" t="s">
        <v>10</v>
      </c>
      <c r="H33" s="14">
        <v>7</v>
      </c>
      <c r="I33" s="524"/>
      <c r="J33" s="205"/>
      <c r="K33" s="246"/>
      <c r="L33" s="155"/>
      <c r="M33" s="524"/>
      <c r="N33" s="119">
        <v>8</v>
      </c>
      <c r="O33" s="119" t="s">
        <v>10</v>
      </c>
      <c r="P33" s="14">
        <v>7</v>
      </c>
      <c r="Q33" s="524"/>
      <c r="R33" s="183"/>
      <c r="S33" s="182"/>
      <c r="T33" s="155"/>
      <c r="U33" s="524"/>
      <c r="V33" s="119"/>
      <c r="W33" s="119" t="s">
        <v>9</v>
      </c>
      <c r="X33" s="14"/>
      <c r="Y33" s="524"/>
      <c r="Z33" s="183"/>
    </row>
    <row r="34" spans="1:26" s="7" customFormat="1" ht="15" customHeight="1">
      <c r="A34" s="9"/>
      <c r="B34" s="26"/>
      <c r="C34" s="9"/>
      <c r="D34" s="9"/>
      <c r="E34" s="531"/>
      <c r="F34" s="9"/>
      <c r="G34" s="9"/>
      <c r="H34" s="9"/>
      <c r="I34" s="525"/>
      <c r="J34" s="9"/>
      <c r="K34" s="9"/>
      <c r="L34" s="9"/>
      <c r="M34" s="525"/>
      <c r="N34" s="9"/>
      <c r="O34" s="9"/>
      <c r="P34" s="9"/>
      <c r="Q34" s="525"/>
      <c r="R34" s="9"/>
      <c r="U34" s="5"/>
      <c r="Y34" s="5"/>
    </row>
    <row r="35" spans="1:26" s="7" customFormat="1" ht="15" customHeight="1">
      <c r="A35" s="9"/>
      <c r="B35" s="26"/>
      <c r="C35" s="9"/>
      <c r="D35" s="9"/>
      <c r="E35" s="531"/>
      <c r="F35" s="9"/>
      <c r="G35" s="9"/>
      <c r="H35" s="9"/>
      <c r="I35" s="525"/>
      <c r="J35" s="9"/>
      <c r="K35" s="9"/>
      <c r="L35" s="9"/>
      <c r="M35" s="525"/>
      <c r="N35" s="9"/>
      <c r="O35" s="9"/>
      <c r="P35" s="9"/>
      <c r="Q35" s="525"/>
      <c r="R35" s="9"/>
      <c r="U35" s="5"/>
      <c r="Y35" s="5"/>
    </row>
    <row r="36" spans="1:26" s="6" customFormat="1" ht="20.25" customHeight="1" thickBot="1">
      <c r="B36" s="217" t="s">
        <v>56</v>
      </c>
      <c r="C36" s="218"/>
      <c r="D36" s="218"/>
      <c r="E36" s="218"/>
      <c r="F36" s="218"/>
      <c r="G36" s="218"/>
      <c r="H36" s="218"/>
      <c r="I36" s="218"/>
      <c r="J36" s="218"/>
      <c r="K36" s="219"/>
      <c r="L36" s="219"/>
      <c r="M36" s="219"/>
      <c r="N36" s="219"/>
      <c r="O36" s="219"/>
      <c r="P36" s="219"/>
      <c r="Q36" s="219"/>
      <c r="R36" s="219"/>
      <c r="U36" s="534"/>
      <c r="Y36" s="534"/>
    </row>
    <row r="37" spans="1:26" s="6" customFormat="1" ht="20" customHeight="1" thickBot="1">
      <c r="A37" s="220" t="s">
        <v>0</v>
      </c>
      <c r="B37" s="221"/>
      <c r="C37" s="118" t="s">
        <v>1</v>
      </c>
      <c r="D37" s="240" t="s">
        <v>52</v>
      </c>
      <c r="E37" s="212"/>
      <c r="F37" s="212"/>
      <c r="G37" s="212"/>
      <c r="H37" s="212"/>
      <c r="I37" s="212"/>
      <c r="J37" s="212"/>
      <c r="K37" s="212"/>
      <c r="L37" s="212"/>
      <c r="M37" s="212"/>
      <c r="N37" s="212"/>
      <c r="O37" s="212"/>
      <c r="P37" s="212"/>
      <c r="Q37" s="212"/>
      <c r="R37" s="213"/>
      <c r="S37" s="117" t="s">
        <v>1</v>
      </c>
      <c r="T37" s="184" t="s">
        <v>58</v>
      </c>
      <c r="U37" s="184"/>
      <c r="V37" s="184"/>
      <c r="W37" s="184"/>
      <c r="X37" s="184"/>
      <c r="Y37" s="184"/>
      <c r="Z37" s="185"/>
    </row>
    <row r="38" spans="1:26" s="6" customFormat="1" ht="20" customHeight="1">
      <c r="A38" s="222" t="s">
        <v>4</v>
      </c>
      <c r="B38" s="197" t="s">
        <v>65</v>
      </c>
      <c r="C38" s="197" t="s">
        <v>79</v>
      </c>
      <c r="D38" s="223" t="s">
        <v>101</v>
      </c>
      <c r="E38" s="526">
        <v>21</v>
      </c>
      <c r="F38" s="116">
        <v>8</v>
      </c>
      <c r="G38" s="116" t="s">
        <v>9</v>
      </c>
      <c r="H38" s="116">
        <v>8</v>
      </c>
      <c r="I38" s="520">
        <v>20</v>
      </c>
      <c r="J38" s="215" t="s">
        <v>100</v>
      </c>
      <c r="K38" s="186" t="s">
        <v>77</v>
      </c>
      <c r="L38" s="162" t="s">
        <v>95</v>
      </c>
      <c r="M38" s="520">
        <v>12</v>
      </c>
      <c r="N38" s="116">
        <v>6</v>
      </c>
      <c r="O38" s="116" t="s">
        <v>9</v>
      </c>
      <c r="P38" s="116">
        <v>6</v>
      </c>
      <c r="Q38" s="520">
        <v>13</v>
      </c>
      <c r="R38" s="215" t="s">
        <v>106</v>
      </c>
      <c r="S38" s="186" t="s">
        <v>79</v>
      </c>
      <c r="T38" s="162" t="s">
        <v>92</v>
      </c>
      <c r="U38" s="520">
        <v>25</v>
      </c>
      <c r="V38" s="116">
        <v>12</v>
      </c>
      <c r="W38" s="116" t="s">
        <v>9</v>
      </c>
      <c r="X38" s="116">
        <v>8</v>
      </c>
      <c r="Y38" s="520">
        <v>17</v>
      </c>
      <c r="Z38" s="188" t="s">
        <v>99</v>
      </c>
    </row>
    <row r="39" spans="1:26" s="6" customFormat="1" ht="20" customHeight="1">
      <c r="A39" s="165"/>
      <c r="B39" s="194"/>
      <c r="C39" s="195"/>
      <c r="D39" s="216"/>
      <c r="E39" s="527"/>
      <c r="F39" s="115">
        <v>13</v>
      </c>
      <c r="G39" s="115" t="s">
        <v>9</v>
      </c>
      <c r="H39" s="100">
        <v>12</v>
      </c>
      <c r="I39" s="521"/>
      <c r="J39" s="176"/>
      <c r="K39" s="170"/>
      <c r="L39" s="163"/>
      <c r="M39" s="521"/>
      <c r="N39" s="115">
        <v>6</v>
      </c>
      <c r="O39" s="115" t="s">
        <v>9</v>
      </c>
      <c r="P39" s="98">
        <v>6</v>
      </c>
      <c r="Q39" s="521"/>
      <c r="R39" s="176"/>
      <c r="S39" s="170"/>
      <c r="T39" s="163"/>
      <c r="U39" s="521"/>
      <c r="V39" s="115">
        <v>13</v>
      </c>
      <c r="W39" s="115" t="s">
        <v>9</v>
      </c>
      <c r="X39" s="98">
        <v>9</v>
      </c>
      <c r="Y39" s="521"/>
      <c r="Z39" s="189"/>
    </row>
    <row r="40" spans="1:26" s="6" customFormat="1" ht="20" customHeight="1">
      <c r="A40" s="164" t="s">
        <v>5</v>
      </c>
      <c r="B40" s="171" t="s">
        <v>66</v>
      </c>
      <c r="C40" s="171" t="s">
        <v>78</v>
      </c>
      <c r="D40" s="146" t="s">
        <v>104</v>
      </c>
      <c r="E40" s="528">
        <v>19</v>
      </c>
      <c r="F40" s="112">
        <v>7</v>
      </c>
      <c r="G40" s="112" t="s">
        <v>9</v>
      </c>
      <c r="H40" s="112">
        <v>7</v>
      </c>
      <c r="I40" s="522">
        <v>19</v>
      </c>
      <c r="J40" s="158" t="s">
        <v>94</v>
      </c>
      <c r="K40" s="160" t="s">
        <v>78</v>
      </c>
      <c r="L40" s="177" t="s">
        <v>100</v>
      </c>
      <c r="M40" s="522">
        <v>18</v>
      </c>
      <c r="N40" s="18">
        <v>7</v>
      </c>
      <c r="O40" s="110" t="s">
        <v>9</v>
      </c>
      <c r="P40" s="19">
        <v>5</v>
      </c>
      <c r="Q40" s="522">
        <v>14</v>
      </c>
      <c r="R40" s="179" t="s">
        <v>101</v>
      </c>
      <c r="S40" s="160" t="s">
        <v>76</v>
      </c>
      <c r="T40" s="177" t="s">
        <v>89</v>
      </c>
      <c r="U40" s="522">
        <v>28</v>
      </c>
      <c r="V40" s="18">
        <v>13</v>
      </c>
      <c r="W40" s="110" t="s">
        <v>9</v>
      </c>
      <c r="X40" s="19">
        <v>9</v>
      </c>
      <c r="Y40" s="522">
        <v>20</v>
      </c>
      <c r="Z40" s="179" t="s">
        <v>83</v>
      </c>
    </row>
    <row r="41" spans="1:26" s="6" customFormat="1" ht="20" customHeight="1">
      <c r="A41" s="143"/>
      <c r="B41" s="172"/>
      <c r="C41" s="172"/>
      <c r="D41" s="147"/>
      <c r="E41" s="529"/>
      <c r="F41" s="113">
        <v>12</v>
      </c>
      <c r="G41" s="113" t="s">
        <v>9</v>
      </c>
      <c r="H41" s="99">
        <v>12</v>
      </c>
      <c r="I41" s="523"/>
      <c r="J41" s="159"/>
      <c r="K41" s="161"/>
      <c r="L41" s="178"/>
      <c r="M41" s="523"/>
      <c r="N41" s="113">
        <v>11</v>
      </c>
      <c r="O41" s="111" t="s">
        <v>9</v>
      </c>
      <c r="P41" s="99">
        <v>9</v>
      </c>
      <c r="Q41" s="523"/>
      <c r="R41" s="180"/>
      <c r="S41" s="161"/>
      <c r="T41" s="178"/>
      <c r="U41" s="523"/>
      <c r="V41" s="113">
        <v>15</v>
      </c>
      <c r="W41" s="111" t="s">
        <v>9</v>
      </c>
      <c r="X41" s="99">
        <v>11</v>
      </c>
      <c r="Y41" s="523"/>
      <c r="Z41" s="180"/>
    </row>
    <row r="42" spans="1:26" s="6" customFormat="1" ht="20" customHeight="1">
      <c r="A42" s="165" t="s">
        <v>6</v>
      </c>
      <c r="B42" s="194" t="s">
        <v>67</v>
      </c>
      <c r="C42" s="195"/>
      <c r="D42" s="154"/>
      <c r="E42" s="527"/>
      <c r="F42" s="115"/>
      <c r="G42" s="115" t="s">
        <v>9</v>
      </c>
      <c r="H42" s="115"/>
      <c r="I42" s="521"/>
      <c r="J42" s="169"/>
      <c r="K42" s="170"/>
      <c r="L42" s="154"/>
      <c r="M42" s="521"/>
      <c r="N42" s="101"/>
      <c r="O42" s="115" t="s">
        <v>9</v>
      </c>
      <c r="P42" s="100"/>
      <c r="Q42" s="521"/>
      <c r="R42" s="169"/>
      <c r="S42" s="181" t="s">
        <v>76</v>
      </c>
      <c r="T42" s="154" t="s">
        <v>272</v>
      </c>
      <c r="U42" s="521">
        <v>26</v>
      </c>
      <c r="V42" s="101">
        <v>9</v>
      </c>
      <c r="W42" s="115" t="s">
        <v>9</v>
      </c>
      <c r="X42" s="100">
        <v>7</v>
      </c>
      <c r="Y42" s="521">
        <v>22</v>
      </c>
      <c r="Z42" s="169" t="s">
        <v>71</v>
      </c>
    </row>
    <row r="43" spans="1:26" s="6" customFormat="1" ht="20" customHeight="1">
      <c r="A43" s="165"/>
      <c r="B43" s="194"/>
      <c r="C43" s="195"/>
      <c r="D43" s="154"/>
      <c r="E43" s="527"/>
      <c r="F43" s="115"/>
      <c r="G43" s="115" t="s">
        <v>9</v>
      </c>
      <c r="H43" s="98"/>
      <c r="I43" s="521"/>
      <c r="J43" s="169"/>
      <c r="K43" s="170"/>
      <c r="L43" s="154"/>
      <c r="M43" s="521"/>
      <c r="N43" s="115"/>
      <c r="O43" s="115" t="s">
        <v>9</v>
      </c>
      <c r="P43" s="98"/>
      <c r="Q43" s="521"/>
      <c r="R43" s="169"/>
      <c r="S43" s="170"/>
      <c r="T43" s="154"/>
      <c r="U43" s="521"/>
      <c r="V43" s="115">
        <v>17</v>
      </c>
      <c r="W43" s="115" t="s">
        <v>9</v>
      </c>
      <c r="X43" s="98">
        <v>15</v>
      </c>
      <c r="Y43" s="521"/>
      <c r="Z43" s="169"/>
    </row>
    <row r="44" spans="1:26" s="6" customFormat="1" ht="20" customHeight="1">
      <c r="A44" s="164" t="s">
        <v>7</v>
      </c>
      <c r="B44" s="171" t="s">
        <v>68</v>
      </c>
      <c r="C44" s="171" t="s">
        <v>79</v>
      </c>
      <c r="D44" s="173" t="s">
        <v>94</v>
      </c>
      <c r="E44" s="528">
        <v>30</v>
      </c>
      <c r="F44" s="112">
        <v>12</v>
      </c>
      <c r="G44" s="112" t="s">
        <v>9</v>
      </c>
      <c r="H44" s="112">
        <v>9</v>
      </c>
      <c r="I44" s="522">
        <v>18</v>
      </c>
      <c r="J44" s="175" t="s">
        <v>100</v>
      </c>
      <c r="K44" s="142" t="s">
        <v>77</v>
      </c>
      <c r="L44" s="144" t="s">
        <v>107</v>
      </c>
      <c r="M44" s="522">
        <v>10</v>
      </c>
      <c r="N44" s="15">
        <v>3</v>
      </c>
      <c r="O44" s="74" t="s">
        <v>9</v>
      </c>
      <c r="P44" s="16">
        <v>8</v>
      </c>
      <c r="Q44" s="522">
        <v>16</v>
      </c>
      <c r="R44" s="175" t="s">
        <v>106</v>
      </c>
      <c r="S44" s="142" t="s">
        <v>76</v>
      </c>
      <c r="T44" s="144" t="s">
        <v>88</v>
      </c>
      <c r="U44" s="522">
        <v>20</v>
      </c>
      <c r="V44" s="15">
        <v>9</v>
      </c>
      <c r="W44" s="74" t="s">
        <v>9</v>
      </c>
      <c r="X44" s="16">
        <v>11</v>
      </c>
      <c r="Y44" s="522">
        <v>23</v>
      </c>
      <c r="Z44" s="148" t="s">
        <v>73</v>
      </c>
    </row>
    <row r="45" spans="1:26" s="6" customFormat="1" ht="20" customHeight="1">
      <c r="A45" s="143"/>
      <c r="B45" s="172"/>
      <c r="C45" s="168"/>
      <c r="D45" s="174"/>
      <c r="E45" s="529"/>
      <c r="F45" s="113">
        <v>18</v>
      </c>
      <c r="G45" s="113" t="s">
        <v>9</v>
      </c>
      <c r="H45" s="99">
        <v>9</v>
      </c>
      <c r="I45" s="523"/>
      <c r="J45" s="176"/>
      <c r="K45" s="143"/>
      <c r="L45" s="145"/>
      <c r="M45" s="523"/>
      <c r="N45" s="113">
        <v>7</v>
      </c>
      <c r="O45" s="75" t="s">
        <v>9</v>
      </c>
      <c r="P45" s="99">
        <v>8</v>
      </c>
      <c r="Q45" s="523"/>
      <c r="R45" s="176"/>
      <c r="S45" s="143"/>
      <c r="T45" s="145"/>
      <c r="U45" s="523"/>
      <c r="V45" s="78">
        <v>11</v>
      </c>
      <c r="W45" s="75" t="s">
        <v>9</v>
      </c>
      <c r="X45" s="99">
        <v>12</v>
      </c>
      <c r="Y45" s="523"/>
      <c r="Z45" s="149"/>
    </row>
    <row r="46" spans="1:26" s="6" customFormat="1" ht="20" customHeight="1">
      <c r="A46" s="165" t="s">
        <v>2</v>
      </c>
      <c r="B46" s="194" t="s">
        <v>69</v>
      </c>
      <c r="C46" s="225" t="s">
        <v>77</v>
      </c>
      <c r="D46" s="227" t="s">
        <v>108</v>
      </c>
      <c r="E46" s="527">
        <v>15</v>
      </c>
      <c r="F46" s="77">
        <v>5</v>
      </c>
      <c r="G46" s="112" t="s">
        <v>9</v>
      </c>
      <c r="H46" s="13">
        <v>10</v>
      </c>
      <c r="I46" s="521">
        <v>21</v>
      </c>
      <c r="J46" s="229" t="s">
        <v>102</v>
      </c>
      <c r="K46" s="231" t="s">
        <v>78</v>
      </c>
      <c r="L46" s="152" t="s">
        <v>89</v>
      </c>
      <c r="M46" s="521">
        <v>11</v>
      </c>
      <c r="N46" s="107">
        <v>6</v>
      </c>
      <c r="O46" s="108" t="s">
        <v>9</v>
      </c>
      <c r="P46" s="109">
        <v>13</v>
      </c>
      <c r="Q46" s="521">
        <v>29</v>
      </c>
      <c r="R46" s="156" t="s">
        <v>84</v>
      </c>
      <c r="S46" s="150"/>
      <c r="T46" s="152"/>
      <c r="U46" s="521"/>
      <c r="V46" s="104"/>
      <c r="W46" s="105" t="s">
        <v>9</v>
      </c>
      <c r="X46" s="106"/>
      <c r="Y46" s="521"/>
      <c r="Z46" s="156"/>
    </row>
    <row r="47" spans="1:26" s="6" customFormat="1" ht="20" customHeight="1" thickBot="1">
      <c r="A47" s="166"/>
      <c r="B47" s="224"/>
      <c r="C47" s="226"/>
      <c r="D47" s="228"/>
      <c r="E47" s="530"/>
      <c r="F47" s="119">
        <v>10</v>
      </c>
      <c r="G47" s="119" t="s">
        <v>9</v>
      </c>
      <c r="H47" s="136">
        <v>11</v>
      </c>
      <c r="I47" s="524"/>
      <c r="J47" s="230"/>
      <c r="K47" s="232"/>
      <c r="L47" s="153"/>
      <c r="M47" s="524"/>
      <c r="N47" s="119">
        <v>5</v>
      </c>
      <c r="O47" s="137" t="s">
        <v>9</v>
      </c>
      <c r="P47" s="136">
        <v>16</v>
      </c>
      <c r="Q47" s="524"/>
      <c r="R47" s="157"/>
      <c r="S47" s="151"/>
      <c r="T47" s="153"/>
      <c r="U47" s="524"/>
      <c r="V47" s="119"/>
      <c r="W47" s="138" t="s">
        <v>9</v>
      </c>
      <c r="X47" s="14"/>
      <c r="Y47" s="524"/>
      <c r="Z47" s="157"/>
    </row>
    <row r="48" spans="1:26" s="6" customFormat="1" ht="20.25" customHeight="1">
      <c r="B48" s="71"/>
      <c r="C48" s="72"/>
      <c r="D48" s="72"/>
      <c r="E48" s="532"/>
      <c r="F48" s="72"/>
      <c r="G48" s="72"/>
      <c r="H48" s="72"/>
      <c r="I48" s="532"/>
      <c r="J48" s="72"/>
      <c r="K48" s="70"/>
      <c r="L48" s="70"/>
      <c r="M48" s="533"/>
      <c r="N48" s="70"/>
      <c r="O48" s="70"/>
      <c r="P48" s="70"/>
      <c r="Q48" s="533"/>
      <c r="R48" s="70"/>
      <c r="U48" s="534"/>
      <c r="Y48" s="534"/>
    </row>
    <row r="49" spans="2:25" s="6" customFormat="1" ht="20.25" customHeight="1">
      <c r="B49" s="71"/>
      <c r="C49" s="72"/>
      <c r="D49" s="72"/>
      <c r="E49" s="532"/>
      <c r="F49" s="72"/>
      <c r="G49" s="72"/>
      <c r="H49" s="72"/>
      <c r="I49" s="532"/>
      <c r="J49" s="72"/>
      <c r="K49" s="70"/>
      <c r="L49" s="70"/>
      <c r="M49" s="533"/>
      <c r="N49" s="70"/>
      <c r="O49" s="70"/>
      <c r="P49" s="70"/>
      <c r="Q49" s="533"/>
      <c r="R49" s="70"/>
      <c r="U49" s="534"/>
      <c r="Y49" s="534"/>
    </row>
    <row r="50" spans="2:25" s="6" customFormat="1" ht="20.25" customHeight="1">
      <c r="B50" s="71"/>
      <c r="C50" s="72"/>
      <c r="D50" s="72"/>
      <c r="E50" s="532"/>
      <c r="F50" s="72"/>
      <c r="G50" s="72"/>
      <c r="H50" s="72"/>
      <c r="I50" s="532"/>
      <c r="J50" s="72"/>
      <c r="K50" s="70"/>
      <c r="L50" s="70"/>
      <c r="M50" s="533"/>
      <c r="N50" s="70"/>
      <c r="O50" s="70"/>
      <c r="P50" s="70"/>
      <c r="Q50" s="533"/>
      <c r="R50" s="70"/>
      <c r="U50" s="534"/>
      <c r="Y50" s="534"/>
    </row>
    <row r="51" spans="2:25" s="6" customFormat="1" ht="20.25" customHeight="1">
      <c r="B51" s="71"/>
      <c r="C51" s="72"/>
      <c r="D51" s="72"/>
      <c r="E51" s="532"/>
      <c r="F51" s="72"/>
      <c r="G51" s="72"/>
      <c r="H51" s="72"/>
      <c r="I51" s="532"/>
      <c r="J51" s="72"/>
      <c r="K51" s="70"/>
      <c r="L51" s="70"/>
      <c r="M51" s="533"/>
      <c r="N51" s="70"/>
      <c r="O51" s="70"/>
      <c r="P51" s="70"/>
      <c r="Q51" s="533"/>
      <c r="R51" s="70"/>
      <c r="U51" s="534"/>
      <c r="Y51" s="534"/>
    </row>
    <row r="52" spans="2:25" s="6" customFormat="1" ht="20.25" customHeight="1">
      <c r="B52" s="71"/>
      <c r="C52" s="72"/>
      <c r="D52" s="72"/>
      <c r="E52" s="532"/>
      <c r="F52" s="72"/>
      <c r="G52" s="72"/>
      <c r="H52" s="72"/>
      <c r="I52" s="532"/>
      <c r="J52" s="72"/>
      <c r="K52" s="70"/>
      <c r="L52" s="70"/>
      <c r="M52" s="533"/>
      <c r="N52" s="70"/>
      <c r="O52" s="70"/>
      <c r="P52" s="70"/>
      <c r="Q52" s="533"/>
      <c r="R52" s="70"/>
      <c r="U52" s="534"/>
      <c r="Y52" s="534"/>
    </row>
    <row r="53" spans="2:25" s="6" customFormat="1" ht="20.25" customHeight="1">
      <c r="B53" s="71"/>
      <c r="C53" s="72"/>
      <c r="D53" s="72"/>
      <c r="E53" s="532"/>
      <c r="F53" s="72"/>
      <c r="G53" s="72"/>
      <c r="H53" s="72"/>
      <c r="I53" s="532"/>
      <c r="J53" s="72"/>
      <c r="K53" s="70"/>
      <c r="L53" s="70"/>
      <c r="M53" s="533"/>
      <c r="N53" s="70"/>
      <c r="O53" s="70"/>
      <c r="P53" s="70"/>
      <c r="Q53" s="533"/>
      <c r="R53" s="70"/>
      <c r="U53" s="534"/>
      <c r="Y53" s="534"/>
    </row>
    <row r="54" spans="2:25" s="6" customFormat="1" ht="20.25" customHeight="1">
      <c r="B54" s="71"/>
      <c r="C54" s="72"/>
      <c r="D54" s="72"/>
      <c r="E54" s="532"/>
      <c r="F54" s="72"/>
      <c r="G54" s="72"/>
      <c r="H54" s="72"/>
      <c r="I54" s="532"/>
      <c r="J54" s="72"/>
      <c r="K54" s="70"/>
      <c r="L54" s="70"/>
      <c r="M54" s="533"/>
      <c r="N54" s="70"/>
      <c r="O54" s="70"/>
      <c r="P54" s="70"/>
      <c r="Q54" s="533"/>
      <c r="R54" s="70"/>
      <c r="U54" s="534"/>
      <c r="Y54" s="534"/>
    </row>
    <row r="55" spans="2:25" s="6" customFormat="1" ht="20.25" customHeight="1">
      <c r="B55" s="71"/>
      <c r="C55" s="72"/>
      <c r="D55" s="72"/>
      <c r="E55" s="532"/>
      <c r="F55" s="72"/>
      <c r="G55" s="72"/>
      <c r="H55" s="72"/>
      <c r="I55" s="532"/>
      <c r="J55" s="72"/>
      <c r="K55" s="70"/>
      <c r="L55" s="70"/>
      <c r="M55" s="533"/>
      <c r="N55" s="70"/>
      <c r="O55" s="70"/>
      <c r="P55" s="70"/>
      <c r="Q55" s="533"/>
      <c r="R55" s="70"/>
      <c r="U55" s="534"/>
      <c r="Y55" s="534"/>
    </row>
    <row r="56" spans="2:25" s="6" customFormat="1" ht="20.25" customHeight="1">
      <c r="B56" s="71"/>
      <c r="C56" s="72"/>
      <c r="D56" s="72"/>
      <c r="E56" s="532"/>
      <c r="F56" s="72"/>
      <c r="G56" s="72"/>
      <c r="H56" s="72"/>
      <c r="I56" s="532"/>
      <c r="J56" s="72"/>
      <c r="K56" s="70"/>
      <c r="L56" s="70"/>
      <c r="M56" s="533"/>
      <c r="N56" s="70"/>
      <c r="O56" s="70"/>
      <c r="P56" s="70"/>
      <c r="Q56" s="533"/>
      <c r="R56" s="70"/>
      <c r="U56" s="534"/>
      <c r="Y56" s="534"/>
    </row>
    <row r="57" spans="2:25" s="6" customFormat="1" ht="20.25" customHeight="1">
      <c r="B57" s="71"/>
      <c r="C57" s="72"/>
      <c r="D57" s="72"/>
      <c r="E57" s="532"/>
      <c r="F57" s="72"/>
      <c r="G57" s="72"/>
      <c r="H57" s="72"/>
      <c r="I57" s="532"/>
      <c r="J57" s="72"/>
      <c r="K57" s="70"/>
      <c r="L57" s="70"/>
      <c r="M57" s="533"/>
      <c r="N57" s="70"/>
      <c r="O57" s="70"/>
      <c r="P57" s="70"/>
      <c r="Q57" s="533"/>
      <c r="R57" s="70"/>
      <c r="U57" s="534"/>
      <c r="Y57" s="534"/>
    </row>
    <row r="58" spans="2:25" s="6" customFormat="1" ht="20.25" customHeight="1">
      <c r="B58" s="71"/>
      <c r="C58" s="72"/>
      <c r="D58" s="72"/>
      <c r="E58" s="532"/>
      <c r="F58" s="72"/>
      <c r="G58" s="72"/>
      <c r="H58" s="72"/>
      <c r="I58" s="532"/>
      <c r="J58" s="72"/>
      <c r="K58" s="70"/>
      <c r="L58" s="70"/>
      <c r="M58" s="533"/>
      <c r="N58" s="70"/>
      <c r="O58" s="70"/>
      <c r="P58" s="70"/>
      <c r="Q58" s="533"/>
      <c r="R58" s="70"/>
      <c r="U58" s="534"/>
      <c r="Y58" s="534"/>
    </row>
    <row r="59" spans="2:25" s="6" customFormat="1" ht="20.25" customHeight="1">
      <c r="B59" s="71"/>
      <c r="C59" s="72"/>
      <c r="D59" s="72"/>
      <c r="E59" s="532"/>
      <c r="F59" s="72"/>
      <c r="G59" s="72"/>
      <c r="H59" s="72"/>
      <c r="I59" s="532"/>
      <c r="J59" s="72"/>
      <c r="K59" s="70"/>
      <c r="L59" s="70"/>
      <c r="M59" s="533"/>
      <c r="N59" s="70"/>
      <c r="O59" s="70"/>
      <c r="P59" s="70"/>
      <c r="Q59" s="533"/>
      <c r="R59" s="70"/>
      <c r="U59" s="534"/>
      <c r="Y59" s="534"/>
    </row>
    <row r="60" spans="2:25" s="6" customFormat="1" ht="20.25" customHeight="1">
      <c r="B60" s="71"/>
      <c r="C60" s="72"/>
      <c r="D60" s="72"/>
      <c r="E60" s="532"/>
      <c r="F60" s="72"/>
      <c r="G60" s="72"/>
      <c r="H60" s="72"/>
      <c r="I60" s="532"/>
      <c r="J60" s="72"/>
      <c r="K60" s="70"/>
      <c r="L60" s="70"/>
      <c r="M60" s="533"/>
      <c r="N60" s="70"/>
      <c r="O60" s="70"/>
      <c r="P60" s="70"/>
      <c r="Q60" s="533"/>
      <c r="R60" s="70"/>
      <c r="U60" s="534"/>
      <c r="Y60" s="534"/>
    </row>
    <row r="61" spans="2:25" s="6" customFormat="1" ht="20.25" customHeight="1">
      <c r="B61" s="71"/>
      <c r="C61" s="72"/>
      <c r="D61" s="72"/>
      <c r="E61" s="532"/>
      <c r="F61" s="72"/>
      <c r="G61" s="72"/>
      <c r="H61" s="72"/>
      <c r="I61" s="532"/>
      <c r="J61" s="72"/>
      <c r="K61" s="70"/>
      <c r="L61" s="70"/>
      <c r="M61" s="533"/>
      <c r="N61" s="70"/>
      <c r="O61" s="70"/>
      <c r="P61" s="70"/>
      <c r="Q61" s="533"/>
      <c r="R61" s="70"/>
      <c r="U61" s="534"/>
      <c r="Y61" s="534"/>
    </row>
    <row r="62" spans="2:25" s="6" customFormat="1" ht="20.25" customHeight="1">
      <c r="B62" s="71"/>
      <c r="C62" s="72"/>
      <c r="D62" s="72"/>
      <c r="E62" s="532"/>
      <c r="F62" s="72"/>
      <c r="G62" s="72"/>
      <c r="H62" s="72"/>
      <c r="I62" s="532"/>
      <c r="J62" s="72"/>
      <c r="K62" s="70"/>
      <c r="L62" s="70"/>
      <c r="M62" s="533"/>
      <c r="N62" s="70"/>
      <c r="O62" s="70"/>
      <c r="P62" s="70"/>
      <c r="Q62" s="533"/>
      <c r="R62" s="70"/>
      <c r="U62" s="534"/>
      <c r="Y62" s="534"/>
    </row>
    <row r="63" spans="2:25" s="6" customFormat="1" ht="20.25" customHeight="1">
      <c r="B63" s="71"/>
      <c r="C63" s="72"/>
      <c r="D63" s="72"/>
      <c r="E63" s="532"/>
      <c r="F63" s="72"/>
      <c r="G63" s="72"/>
      <c r="H63" s="72"/>
      <c r="I63" s="532"/>
      <c r="J63" s="72"/>
      <c r="K63" s="70"/>
      <c r="L63" s="70"/>
      <c r="M63" s="533"/>
      <c r="N63" s="70"/>
      <c r="O63" s="70"/>
      <c r="P63" s="70"/>
      <c r="Q63" s="533"/>
      <c r="R63" s="70"/>
      <c r="U63" s="534"/>
      <c r="Y63" s="534"/>
    </row>
    <row r="64" spans="2:25" s="6" customFormat="1" ht="20.25" customHeight="1">
      <c r="B64" s="71"/>
      <c r="C64" s="72"/>
      <c r="D64" s="72"/>
      <c r="E64" s="532"/>
      <c r="F64" s="72"/>
      <c r="G64" s="72"/>
      <c r="H64" s="72"/>
      <c r="I64" s="532"/>
      <c r="J64" s="72"/>
      <c r="K64" s="70"/>
      <c r="L64" s="70"/>
      <c r="M64" s="533"/>
      <c r="N64" s="70"/>
      <c r="O64" s="70"/>
      <c r="P64" s="70"/>
      <c r="Q64" s="533"/>
      <c r="R64" s="70"/>
      <c r="U64" s="534"/>
      <c r="Y64" s="534"/>
    </row>
    <row r="65" spans="2:25" s="6" customFormat="1" ht="20.25" customHeight="1">
      <c r="B65" s="71"/>
      <c r="C65" s="72"/>
      <c r="D65" s="72"/>
      <c r="E65" s="532"/>
      <c r="F65" s="72"/>
      <c r="G65" s="72"/>
      <c r="H65" s="72"/>
      <c r="I65" s="532"/>
      <c r="J65" s="72"/>
      <c r="K65" s="70"/>
      <c r="L65" s="70"/>
      <c r="M65" s="533"/>
      <c r="N65" s="70"/>
      <c r="O65" s="70"/>
      <c r="P65" s="70"/>
      <c r="Q65" s="533"/>
      <c r="R65" s="70"/>
      <c r="U65" s="534"/>
      <c r="Y65" s="534"/>
    </row>
    <row r="66" spans="2:25" s="6" customFormat="1" ht="20.25" customHeight="1">
      <c r="B66" s="71"/>
      <c r="C66" s="72"/>
      <c r="D66" s="72"/>
      <c r="E66" s="532"/>
      <c r="F66" s="72"/>
      <c r="G66" s="72"/>
      <c r="H66" s="72"/>
      <c r="I66" s="532"/>
      <c r="J66" s="72"/>
      <c r="K66" s="70"/>
      <c r="L66" s="70"/>
      <c r="M66" s="533"/>
      <c r="N66" s="70"/>
      <c r="O66" s="70"/>
      <c r="P66" s="70"/>
      <c r="Q66" s="533"/>
      <c r="R66" s="70"/>
      <c r="U66" s="534"/>
      <c r="Y66" s="534"/>
    </row>
    <row r="67" spans="2:25" s="6" customFormat="1" ht="20.25" customHeight="1">
      <c r="B67" s="71"/>
      <c r="C67" s="72"/>
      <c r="D67" s="72"/>
      <c r="E67" s="532"/>
      <c r="F67" s="72"/>
      <c r="G67" s="72"/>
      <c r="H67" s="72"/>
      <c r="I67" s="532"/>
      <c r="J67" s="72"/>
      <c r="K67" s="70"/>
      <c r="L67" s="70"/>
      <c r="M67" s="533"/>
      <c r="N67" s="70"/>
      <c r="O67" s="70"/>
      <c r="P67" s="70"/>
      <c r="Q67" s="533"/>
      <c r="R67" s="70"/>
      <c r="U67" s="534"/>
      <c r="Y67" s="534"/>
    </row>
    <row r="68" spans="2:25" s="6" customFormat="1" ht="20.25" customHeight="1">
      <c r="B68" s="71"/>
      <c r="C68" s="72"/>
      <c r="D68" s="72"/>
      <c r="E68" s="532"/>
      <c r="F68" s="72"/>
      <c r="G68" s="72"/>
      <c r="H68" s="72"/>
      <c r="I68" s="532"/>
      <c r="J68" s="72"/>
      <c r="K68" s="70"/>
      <c r="L68" s="70"/>
      <c r="M68" s="533"/>
      <c r="N68" s="70"/>
      <c r="O68" s="70"/>
      <c r="P68" s="70"/>
      <c r="Q68" s="533"/>
      <c r="R68" s="70"/>
      <c r="U68" s="534"/>
      <c r="Y68" s="534"/>
    </row>
    <row r="69" spans="2:25" s="6" customFormat="1" ht="20.25" customHeight="1">
      <c r="B69" s="71"/>
      <c r="C69" s="72"/>
      <c r="D69" s="72"/>
      <c r="E69" s="532"/>
      <c r="F69" s="72"/>
      <c r="G69" s="72"/>
      <c r="H69" s="72"/>
      <c r="I69" s="532"/>
      <c r="J69" s="72"/>
      <c r="K69" s="70"/>
      <c r="L69" s="70"/>
      <c r="M69" s="533"/>
      <c r="N69" s="70"/>
      <c r="O69" s="70"/>
      <c r="P69" s="70"/>
      <c r="Q69" s="533"/>
      <c r="R69" s="70"/>
      <c r="U69" s="534"/>
      <c r="Y69" s="534"/>
    </row>
    <row r="70" spans="2:25" s="6" customFormat="1" ht="20.25" customHeight="1">
      <c r="B70" s="71"/>
      <c r="C70" s="72"/>
      <c r="D70" s="72"/>
      <c r="E70" s="532"/>
      <c r="F70" s="72"/>
      <c r="G70" s="72"/>
      <c r="H70" s="72"/>
      <c r="I70" s="532"/>
      <c r="J70" s="72"/>
      <c r="K70" s="70"/>
      <c r="L70" s="70"/>
      <c r="M70" s="533"/>
      <c r="N70" s="70"/>
      <c r="O70" s="70"/>
      <c r="P70" s="70"/>
      <c r="Q70" s="533"/>
      <c r="R70" s="70"/>
      <c r="U70" s="534"/>
      <c r="Y70" s="534"/>
    </row>
    <row r="71" spans="2:25" s="6" customFormat="1" ht="20.25" customHeight="1">
      <c r="B71" s="71"/>
      <c r="C71" s="72"/>
      <c r="D71" s="72"/>
      <c r="E71" s="532"/>
      <c r="F71" s="72"/>
      <c r="G71" s="72"/>
      <c r="H71" s="72"/>
      <c r="I71" s="532"/>
      <c r="J71" s="72"/>
      <c r="K71" s="70"/>
      <c r="L71" s="70"/>
      <c r="M71" s="533"/>
      <c r="N71" s="70"/>
      <c r="O71" s="70"/>
      <c r="P71" s="70"/>
      <c r="Q71" s="533"/>
      <c r="R71" s="70"/>
      <c r="U71" s="534"/>
      <c r="Y71" s="534"/>
    </row>
    <row r="72" spans="2:25" s="6" customFormat="1" ht="20.25" customHeight="1">
      <c r="B72" s="71"/>
      <c r="C72" s="72"/>
      <c r="D72" s="72"/>
      <c r="E72" s="532"/>
      <c r="F72" s="72"/>
      <c r="G72" s="72"/>
      <c r="H72" s="72"/>
      <c r="I72" s="532"/>
      <c r="J72" s="72"/>
      <c r="K72" s="70"/>
      <c r="L72" s="70"/>
      <c r="M72" s="533"/>
      <c r="N72" s="70"/>
      <c r="O72" s="70"/>
      <c r="P72" s="70"/>
      <c r="Q72" s="533"/>
      <c r="R72" s="70"/>
      <c r="U72" s="534"/>
      <c r="Y72" s="534"/>
    </row>
    <row r="73" spans="2:25" s="6" customFormat="1" ht="20.25" customHeight="1">
      <c r="B73" s="71"/>
      <c r="C73" s="72"/>
      <c r="D73" s="72"/>
      <c r="E73" s="532"/>
      <c r="F73" s="72"/>
      <c r="G73" s="72"/>
      <c r="H73" s="72"/>
      <c r="I73" s="532"/>
      <c r="J73" s="72"/>
      <c r="K73" s="70"/>
      <c r="L73" s="70"/>
      <c r="M73" s="533"/>
      <c r="N73" s="70"/>
      <c r="O73" s="70"/>
      <c r="P73" s="70"/>
      <c r="Q73" s="533"/>
      <c r="R73" s="70"/>
      <c r="U73" s="534"/>
      <c r="Y73" s="534"/>
    </row>
    <row r="74" spans="2:25" s="6" customFormat="1" ht="20.25" customHeight="1">
      <c r="B74" s="71"/>
      <c r="C74" s="72"/>
      <c r="D74" s="72"/>
      <c r="E74" s="532"/>
      <c r="F74" s="72"/>
      <c r="G74" s="72"/>
      <c r="H74" s="72"/>
      <c r="I74" s="532"/>
      <c r="J74" s="72"/>
      <c r="K74" s="70"/>
      <c r="L74" s="70"/>
      <c r="M74" s="533"/>
      <c r="N74" s="70"/>
      <c r="O74" s="70"/>
      <c r="P74" s="70"/>
      <c r="Q74" s="533"/>
      <c r="R74" s="70"/>
      <c r="U74" s="534"/>
      <c r="Y74" s="534"/>
    </row>
    <row r="75" spans="2:25" s="6" customFormat="1" ht="20.25" customHeight="1">
      <c r="B75" s="71"/>
      <c r="C75" s="72"/>
      <c r="D75" s="72"/>
      <c r="E75" s="532"/>
      <c r="F75" s="72"/>
      <c r="G75" s="72"/>
      <c r="H75" s="72"/>
      <c r="I75" s="532"/>
      <c r="J75" s="72"/>
      <c r="K75" s="70"/>
      <c r="L75" s="70"/>
      <c r="M75" s="533"/>
      <c r="N75" s="70"/>
      <c r="O75" s="70"/>
      <c r="P75" s="70"/>
      <c r="Q75" s="533"/>
      <c r="R75" s="70"/>
      <c r="U75" s="534"/>
      <c r="Y75" s="534"/>
    </row>
    <row r="76" spans="2:25" s="6" customFormat="1" ht="20.25" customHeight="1">
      <c r="B76" s="71"/>
      <c r="C76" s="72"/>
      <c r="D76" s="72"/>
      <c r="E76" s="532"/>
      <c r="F76" s="72"/>
      <c r="G76" s="72"/>
      <c r="H76" s="72"/>
      <c r="I76" s="532"/>
      <c r="J76" s="72"/>
      <c r="K76" s="70"/>
      <c r="L76" s="70"/>
      <c r="M76" s="533"/>
      <c r="N76" s="70"/>
      <c r="O76" s="70"/>
      <c r="P76" s="70"/>
      <c r="Q76" s="533"/>
      <c r="R76" s="70"/>
      <c r="U76" s="534"/>
      <c r="Y76" s="534"/>
    </row>
    <row r="77" spans="2:25" s="6" customFormat="1" ht="20.25" customHeight="1">
      <c r="B77" s="71"/>
      <c r="C77" s="72"/>
      <c r="D77" s="72"/>
      <c r="E77" s="532"/>
      <c r="F77" s="72"/>
      <c r="G77" s="72"/>
      <c r="H77" s="72"/>
      <c r="I77" s="532"/>
      <c r="J77" s="72"/>
      <c r="K77" s="70"/>
      <c r="L77" s="70"/>
      <c r="M77" s="533"/>
      <c r="N77" s="70"/>
      <c r="O77" s="70"/>
      <c r="P77" s="70"/>
      <c r="Q77" s="533"/>
      <c r="R77" s="70"/>
      <c r="U77" s="534"/>
      <c r="Y77" s="534"/>
    </row>
    <row r="78" spans="2:25" s="6" customFormat="1" ht="20.25" customHeight="1">
      <c r="B78" s="71"/>
      <c r="C78" s="72"/>
      <c r="D78" s="72"/>
      <c r="E78" s="532"/>
      <c r="F78" s="72"/>
      <c r="G78" s="72"/>
      <c r="H78" s="72"/>
      <c r="I78" s="532"/>
      <c r="J78" s="72"/>
      <c r="K78" s="70"/>
      <c r="L78" s="70"/>
      <c r="M78" s="533"/>
      <c r="N78" s="70"/>
      <c r="O78" s="70"/>
      <c r="P78" s="70"/>
      <c r="Q78" s="533"/>
      <c r="R78" s="70"/>
      <c r="U78" s="534"/>
      <c r="Y78" s="534"/>
    </row>
    <row r="79" spans="2:25" s="6" customFormat="1" ht="20.25" customHeight="1">
      <c r="B79" s="71"/>
      <c r="C79" s="72"/>
      <c r="D79" s="72"/>
      <c r="E79" s="532"/>
      <c r="F79" s="72"/>
      <c r="G79" s="72"/>
      <c r="H79" s="72"/>
      <c r="I79" s="532"/>
      <c r="J79" s="72"/>
      <c r="K79" s="70"/>
      <c r="L79" s="70"/>
      <c r="M79" s="533"/>
      <c r="N79" s="70"/>
      <c r="O79" s="70"/>
      <c r="P79" s="70"/>
      <c r="Q79" s="533"/>
      <c r="R79" s="70"/>
      <c r="U79" s="534"/>
      <c r="Y79" s="534"/>
    </row>
    <row r="80" spans="2:25" s="6" customFormat="1" ht="20.25" customHeight="1">
      <c r="B80" s="71"/>
      <c r="C80" s="72"/>
      <c r="D80" s="72"/>
      <c r="E80" s="532"/>
      <c r="F80" s="72"/>
      <c r="G80" s="72"/>
      <c r="H80" s="72"/>
      <c r="I80" s="532"/>
      <c r="J80" s="72"/>
      <c r="K80" s="70"/>
      <c r="L80" s="70"/>
      <c r="M80" s="533"/>
      <c r="N80" s="70"/>
      <c r="O80" s="70"/>
      <c r="P80" s="70"/>
      <c r="Q80" s="533"/>
      <c r="R80" s="70"/>
      <c r="U80" s="534"/>
      <c r="Y80" s="534"/>
    </row>
    <row r="81" spans="2:25" s="6" customFormat="1" ht="20.25" customHeight="1">
      <c r="B81" s="71"/>
      <c r="C81" s="72"/>
      <c r="D81" s="72"/>
      <c r="E81" s="532"/>
      <c r="F81" s="72"/>
      <c r="G81" s="72"/>
      <c r="H81" s="72"/>
      <c r="I81" s="532"/>
      <c r="J81" s="72"/>
      <c r="K81" s="70"/>
      <c r="L81" s="70"/>
      <c r="M81" s="533"/>
      <c r="N81" s="70"/>
      <c r="O81" s="70"/>
      <c r="P81" s="70"/>
      <c r="Q81" s="533"/>
      <c r="R81" s="70"/>
      <c r="U81" s="534"/>
      <c r="Y81" s="534"/>
    </row>
    <row r="82" spans="2:25" s="6" customFormat="1" ht="20.25" customHeight="1">
      <c r="B82" s="71"/>
      <c r="C82" s="72"/>
      <c r="D82" s="72"/>
      <c r="E82" s="532"/>
      <c r="F82" s="72"/>
      <c r="G82" s="72"/>
      <c r="H82" s="72"/>
      <c r="I82" s="532"/>
      <c r="J82" s="72"/>
      <c r="K82" s="70"/>
      <c r="L82" s="70"/>
      <c r="M82" s="533"/>
      <c r="N82" s="70"/>
      <c r="O82" s="70"/>
      <c r="P82" s="70"/>
      <c r="Q82" s="533"/>
      <c r="R82" s="70"/>
      <c r="U82" s="534"/>
      <c r="Y82" s="534"/>
    </row>
    <row r="83" spans="2:25" s="6" customFormat="1" ht="20.25" customHeight="1">
      <c r="B83" s="71"/>
      <c r="C83" s="72"/>
      <c r="D83" s="72"/>
      <c r="E83" s="532"/>
      <c r="F83" s="72"/>
      <c r="G83" s="72"/>
      <c r="H83" s="72"/>
      <c r="I83" s="532"/>
      <c r="J83" s="72"/>
      <c r="K83" s="70"/>
      <c r="L83" s="70"/>
      <c r="M83" s="533"/>
      <c r="N83" s="70"/>
      <c r="O83" s="70"/>
      <c r="P83" s="70"/>
      <c r="Q83" s="533"/>
      <c r="R83" s="70"/>
      <c r="U83" s="534"/>
      <c r="Y83" s="534"/>
    </row>
    <row r="84" spans="2:25" s="6" customFormat="1" ht="20.25" customHeight="1">
      <c r="B84" s="71"/>
      <c r="C84" s="72"/>
      <c r="D84" s="72"/>
      <c r="E84" s="532"/>
      <c r="F84" s="72"/>
      <c r="G84" s="72"/>
      <c r="H84" s="72"/>
      <c r="I84" s="532"/>
      <c r="J84" s="72"/>
      <c r="K84" s="70"/>
      <c r="L84" s="70"/>
      <c r="M84" s="533"/>
      <c r="N84" s="70"/>
      <c r="O84" s="70"/>
      <c r="P84" s="70"/>
      <c r="Q84" s="533"/>
      <c r="R84" s="70"/>
      <c r="U84" s="534"/>
      <c r="Y84" s="534"/>
    </row>
    <row r="85" spans="2:25" s="6" customFormat="1" ht="20.25" customHeight="1">
      <c r="B85" s="71"/>
      <c r="C85" s="72"/>
      <c r="D85" s="72"/>
      <c r="E85" s="532"/>
      <c r="F85" s="72"/>
      <c r="G85" s="72"/>
      <c r="H85" s="72"/>
      <c r="I85" s="532"/>
      <c r="J85" s="72"/>
      <c r="K85" s="70"/>
      <c r="L85" s="70"/>
      <c r="M85" s="533"/>
      <c r="N85" s="70"/>
      <c r="O85" s="70"/>
      <c r="P85" s="70"/>
      <c r="Q85" s="533"/>
      <c r="R85" s="70"/>
      <c r="U85" s="534"/>
      <c r="Y85" s="534"/>
    </row>
    <row r="86" spans="2:25" s="6" customFormat="1" ht="20.25" customHeight="1">
      <c r="B86" s="71"/>
      <c r="C86" s="72"/>
      <c r="D86" s="72"/>
      <c r="E86" s="532"/>
      <c r="F86" s="72"/>
      <c r="G86" s="72"/>
      <c r="H86" s="72"/>
      <c r="I86" s="532"/>
      <c r="J86" s="72"/>
      <c r="K86" s="70"/>
      <c r="L86" s="70"/>
      <c r="M86" s="533"/>
      <c r="N86" s="70"/>
      <c r="O86" s="70"/>
      <c r="P86" s="70"/>
      <c r="Q86" s="533"/>
      <c r="R86" s="70"/>
      <c r="U86" s="534"/>
      <c r="Y86" s="534"/>
    </row>
    <row r="87" spans="2:25" s="6" customFormat="1" ht="20.25" customHeight="1">
      <c r="B87" s="71"/>
      <c r="C87" s="72"/>
      <c r="D87" s="72"/>
      <c r="E87" s="532"/>
      <c r="F87" s="72"/>
      <c r="G87" s="72"/>
      <c r="H87" s="72"/>
      <c r="I87" s="532"/>
      <c r="J87" s="72"/>
      <c r="K87" s="70"/>
      <c r="L87" s="70"/>
      <c r="M87" s="533"/>
      <c r="N87" s="70"/>
      <c r="O87" s="70"/>
      <c r="P87" s="70"/>
      <c r="Q87" s="533"/>
      <c r="R87" s="70"/>
      <c r="U87" s="534"/>
      <c r="Y87" s="534"/>
    </row>
    <row r="88" spans="2:25" s="6" customFormat="1" ht="20.25" customHeight="1">
      <c r="B88" s="71"/>
      <c r="C88" s="72"/>
      <c r="D88" s="72"/>
      <c r="E88" s="532"/>
      <c r="F88" s="72"/>
      <c r="G88" s="72"/>
      <c r="H88" s="72"/>
      <c r="I88" s="532"/>
      <c r="J88" s="72"/>
      <c r="K88" s="70"/>
      <c r="L88" s="70"/>
      <c r="M88" s="533"/>
      <c r="N88" s="70"/>
      <c r="O88" s="70"/>
      <c r="P88" s="70"/>
      <c r="Q88" s="533"/>
      <c r="R88" s="70"/>
      <c r="U88" s="534"/>
      <c r="Y88" s="534"/>
    </row>
    <row r="89" spans="2:25" s="6" customFormat="1" ht="20.25" customHeight="1">
      <c r="B89" s="71"/>
      <c r="C89" s="72"/>
      <c r="D89" s="72"/>
      <c r="E89" s="532"/>
      <c r="F89" s="72"/>
      <c r="G89" s="72"/>
      <c r="H89" s="72"/>
      <c r="I89" s="532"/>
      <c r="J89" s="72"/>
      <c r="K89" s="70"/>
      <c r="L89" s="70"/>
      <c r="M89" s="533"/>
      <c r="N89" s="70"/>
      <c r="O89" s="70"/>
      <c r="P89" s="70"/>
      <c r="Q89" s="533"/>
      <c r="R89" s="70"/>
      <c r="U89" s="534"/>
      <c r="Y89" s="534"/>
    </row>
    <row r="90" spans="2:25" s="6" customFormat="1" ht="20.25" customHeight="1">
      <c r="B90" s="71"/>
      <c r="C90" s="72"/>
      <c r="D90" s="72"/>
      <c r="E90" s="532"/>
      <c r="F90" s="72"/>
      <c r="G90" s="72"/>
      <c r="H90" s="72"/>
      <c r="I90" s="532"/>
      <c r="J90" s="72"/>
      <c r="K90" s="70"/>
      <c r="L90" s="70"/>
      <c r="M90" s="533"/>
      <c r="N90" s="70"/>
      <c r="O90" s="70"/>
      <c r="P90" s="70"/>
      <c r="Q90" s="533"/>
      <c r="R90" s="70"/>
      <c r="U90" s="534"/>
      <c r="Y90" s="534"/>
    </row>
    <row r="91" spans="2:25" s="6" customFormat="1" ht="20.25" customHeight="1">
      <c r="B91" s="71"/>
      <c r="C91" s="72"/>
      <c r="D91" s="72"/>
      <c r="E91" s="532"/>
      <c r="F91" s="72"/>
      <c r="G91" s="72"/>
      <c r="H91" s="72"/>
      <c r="I91" s="532"/>
      <c r="J91" s="72"/>
      <c r="K91" s="70"/>
      <c r="L91" s="70"/>
      <c r="M91" s="533"/>
      <c r="N91" s="70"/>
      <c r="O91" s="70"/>
      <c r="P91" s="70"/>
      <c r="Q91" s="533"/>
      <c r="R91" s="70"/>
      <c r="U91" s="534"/>
      <c r="Y91" s="534"/>
    </row>
    <row r="92" spans="2:25" s="6" customFormat="1" ht="20.25" customHeight="1">
      <c r="B92" s="71"/>
      <c r="C92" s="72"/>
      <c r="D92" s="72"/>
      <c r="E92" s="532"/>
      <c r="F92" s="72"/>
      <c r="G92" s="72"/>
      <c r="H92" s="72"/>
      <c r="I92" s="532"/>
      <c r="J92" s="72"/>
      <c r="K92" s="70"/>
      <c r="L92" s="70"/>
      <c r="M92" s="533"/>
      <c r="N92" s="70"/>
      <c r="O92" s="70"/>
      <c r="P92" s="70"/>
      <c r="Q92" s="533"/>
      <c r="R92" s="70"/>
      <c r="U92" s="534"/>
      <c r="Y92" s="534"/>
    </row>
    <row r="93" spans="2:25" s="6" customFormat="1" ht="20.25" customHeight="1">
      <c r="B93" s="71"/>
      <c r="C93" s="72"/>
      <c r="D93" s="72"/>
      <c r="E93" s="532"/>
      <c r="F93" s="72"/>
      <c r="G93" s="72"/>
      <c r="H93" s="72"/>
      <c r="I93" s="532"/>
      <c r="J93" s="72"/>
      <c r="K93" s="70"/>
      <c r="L93" s="70"/>
      <c r="M93" s="533"/>
      <c r="N93" s="70"/>
      <c r="O93" s="70"/>
      <c r="P93" s="70"/>
      <c r="Q93" s="533"/>
      <c r="R93" s="70"/>
      <c r="U93" s="534"/>
      <c r="Y93" s="534"/>
    </row>
    <row r="94" spans="2:25" s="6" customFormat="1" ht="20.25" customHeight="1">
      <c r="B94" s="71"/>
      <c r="C94" s="72"/>
      <c r="D94" s="72"/>
      <c r="E94" s="532"/>
      <c r="F94" s="72"/>
      <c r="G94" s="72"/>
      <c r="H94" s="72"/>
      <c r="I94" s="532"/>
      <c r="J94" s="72"/>
      <c r="K94" s="70"/>
      <c r="L94" s="70"/>
      <c r="M94" s="533"/>
      <c r="N94" s="70"/>
      <c r="O94" s="70"/>
      <c r="P94" s="70"/>
      <c r="Q94" s="533"/>
      <c r="R94" s="70"/>
      <c r="U94" s="534"/>
      <c r="Y94" s="534"/>
    </row>
    <row r="95" spans="2:25" s="6" customFormat="1" ht="20.25" customHeight="1">
      <c r="B95" s="71"/>
      <c r="C95" s="72"/>
      <c r="D95" s="72"/>
      <c r="E95" s="532"/>
      <c r="F95" s="72"/>
      <c r="G95" s="72"/>
      <c r="H95" s="72"/>
      <c r="I95" s="532"/>
      <c r="J95" s="72"/>
      <c r="K95" s="70"/>
      <c r="L95" s="70"/>
      <c r="M95" s="533"/>
      <c r="N95" s="70"/>
      <c r="O95" s="70"/>
      <c r="P95" s="70"/>
      <c r="Q95" s="533"/>
      <c r="R95" s="70"/>
      <c r="U95" s="534"/>
      <c r="Y95" s="534"/>
    </row>
    <row r="96" spans="2:25" s="6" customFormat="1" ht="20.25" customHeight="1">
      <c r="B96" s="71"/>
      <c r="C96" s="72"/>
      <c r="D96" s="72"/>
      <c r="E96" s="532"/>
      <c r="F96" s="72"/>
      <c r="G96" s="72"/>
      <c r="H96" s="72"/>
      <c r="I96" s="532"/>
      <c r="J96" s="72"/>
      <c r="K96" s="70"/>
      <c r="L96" s="70"/>
      <c r="M96" s="533"/>
      <c r="N96" s="70"/>
      <c r="O96" s="70"/>
      <c r="P96" s="70"/>
      <c r="Q96" s="533"/>
      <c r="R96" s="70"/>
      <c r="U96" s="534"/>
      <c r="Y96" s="534"/>
    </row>
    <row r="97" spans="2:25" s="6" customFormat="1" ht="20.25" customHeight="1">
      <c r="B97" s="71"/>
      <c r="C97" s="72"/>
      <c r="D97" s="72"/>
      <c r="E97" s="532"/>
      <c r="F97" s="72"/>
      <c r="G97" s="72"/>
      <c r="H97" s="72"/>
      <c r="I97" s="532"/>
      <c r="J97" s="72"/>
      <c r="K97" s="70"/>
      <c r="L97" s="70"/>
      <c r="M97" s="533"/>
      <c r="N97" s="70"/>
      <c r="O97" s="70"/>
      <c r="P97" s="70"/>
      <c r="Q97" s="533"/>
      <c r="R97" s="70"/>
      <c r="U97" s="534"/>
      <c r="Y97" s="534"/>
    </row>
    <row r="98" spans="2:25" s="6" customFormat="1" ht="20.25" customHeight="1">
      <c r="B98" s="71"/>
      <c r="C98" s="72"/>
      <c r="D98" s="72"/>
      <c r="E98" s="532"/>
      <c r="F98" s="72"/>
      <c r="G98" s="72"/>
      <c r="H98" s="72"/>
      <c r="I98" s="532"/>
      <c r="J98" s="72"/>
      <c r="K98" s="70"/>
      <c r="L98" s="70"/>
      <c r="M98" s="533"/>
      <c r="N98" s="70"/>
      <c r="O98" s="70"/>
      <c r="P98" s="70"/>
      <c r="Q98" s="533"/>
      <c r="R98" s="70"/>
      <c r="U98" s="534"/>
      <c r="Y98" s="534"/>
    </row>
    <row r="99" spans="2:25" s="6" customFormat="1" ht="20.25" customHeight="1">
      <c r="B99" s="71"/>
      <c r="C99" s="72"/>
      <c r="D99" s="72"/>
      <c r="E99" s="532"/>
      <c r="F99" s="72"/>
      <c r="G99" s="72"/>
      <c r="H99" s="72"/>
      <c r="I99" s="532"/>
      <c r="J99" s="72"/>
      <c r="K99" s="70"/>
      <c r="L99" s="70"/>
      <c r="M99" s="533"/>
      <c r="N99" s="70"/>
      <c r="O99" s="70"/>
      <c r="P99" s="70"/>
      <c r="Q99" s="533"/>
      <c r="R99" s="70"/>
      <c r="U99" s="534"/>
      <c r="Y99" s="534"/>
    </row>
    <row r="100" spans="2:25" s="6" customFormat="1" ht="20.25" customHeight="1">
      <c r="B100" s="71"/>
      <c r="C100" s="72"/>
      <c r="D100" s="72"/>
      <c r="E100" s="532"/>
      <c r="F100" s="72"/>
      <c r="G100" s="72"/>
      <c r="H100" s="72"/>
      <c r="I100" s="532"/>
      <c r="J100" s="72"/>
      <c r="K100" s="70"/>
      <c r="L100" s="70"/>
      <c r="M100" s="533"/>
      <c r="N100" s="70"/>
      <c r="O100" s="70"/>
      <c r="P100" s="70"/>
      <c r="Q100" s="533"/>
      <c r="R100" s="70"/>
      <c r="U100" s="534"/>
      <c r="Y100" s="534"/>
    </row>
    <row r="101" spans="2:25" s="6" customFormat="1" ht="20.25" customHeight="1">
      <c r="B101" s="71"/>
      <c r="C101" s="72"/>
      <c r="D101" s="72"/>
      <c r="E101" s="532"/>
      <c r="F101" s="72"/>
      <c r="G101" s="72"/>
      <c r="H101" s="72"/>
      <c r="I101" s="532"/>
      <c r="J101" s="72"/>
      <c r="K101" s="70"/>
      <c r="L101" s="70"/>
      <c r="M101" s="533"/>
      <c r="N101" s="70"/>
      <c r="O101" s="70"/>
      <c r="P101" s="70"/>
      <c r="Q101" s="533"/>
      <c r="R101" s="70"/>
      <c r="U101" s="534"/>
      <c r="Y101" s="534"/>
    </row>
    <row r="102" spans="2:25" s="6" customFormat="1" ht="20.25" customHeight="1">
      <c r="B102" s="71"/>
      <c r="C102" s="72"/>
      <c r="D102" s="72"/>
      <c r="E102" s="532"/>
      <c r="F102" s="72"/>
      <c r="G102" s="72"/>
      <c r="H102" s="72"/>
      <c r="I102" s="532"/>
      <c r="J102" s="72"/>
      <c r="K102" s="70"/>
      <c r="L102" s="70"/>
      <c r="M102" s="533"/>
      <c r="N102" s="70"/>
      <c r="O102" s="70"/>
      <c r="P102" s="70"/>
      <c r="Q102" s="533"/>
      <c r="R102" s="70"/>
      <c r="U102" s="534"/>
      <c r="Y102" s="534"/>
    </row>
    <row r="103" spans="2:25" s="6" customFormat="1" ht="20.25" customHeight="1">
      <c r="B103" s="71"/>
      <c r="C103" s="72"/>
      <c r="D103" s="72"/>
      <c r="E103" s="532"/>
      <c r="F103" s="72"/>
      <c r="G103" s="72"/>
      <c r="H103" s="72"/>
      <c r="I103" s="532"/>
      <c r="J103" s="72"/>
      <c r="K103" s="70"/>
      <c r="L103" s="70"/>
      <c r="M103" s="533"/>
      <c r="N103" s="70"/>
      <c r="O103" s="70"/>
      <c r="P103" s="70"/>
      <c r="Q103" s="533"/>
      <c r="R103" s="70"/>
      <c r="U103" s="534"/>
      <c r="Y103" s="534"/>
    </row>
    <row r="104" spans="2:25" s="6" customFormat="1" ht="20.25" customHeight="1">
      <c r="B104" s="71"/>
      <c r="C104" s="72"/>
      <c r="D104" s="72"/>
      <c r="E104" s="532"/>
      <c r="F104" s="72"/>
      <c r="G104" s="72"/>
      <c r="H104" s="72"/>
      <c r="I104" s="532"/>
      <c r="J104" s="72"/>
      <c r="K104" s="70"/>
      <c r="L104" s="70"/>
      <c r="M104" s="533"/>
      <c r="N104" s="70"/>
      <c r="O104" s="70"/>
      <c r="P104" s="70"/>
      <c r="Q104" s="533"/>
      <c r="R104" s="70"/>
      <c r="U104" s="534"/>
      <c r="Y104" s="534"/>
    </row>
    <row r="105" spans="2:25" s="6" customFormat="1" ht="20.25" customHeight="1">
      <c r="B105" s="71"/>
      <c r="C105" s="72"/>
      <c r="D105" s="72"/>
      <c r="E105" s="532"/>
      <c r="F105" s="72"/>
      <c r="G105" s="72"/>
      <c r="H105" s="72"/>
      <c r="I105" s="532"/>
      <c r="J105" s="72"/>
      <c r="K105" s="70"/>
      <c r="L105" s="70"/>
      <c r="M105" s="533"/>
      <c r="N105" s="70"/>
      <c r="O105" s="70"/>
      <c r="P105" s="70"/>
      <c r="Q105" s="533"/>
      <c r="R105" s="70"/>
      <c r="U105" s="534"/>
      <c r="Y105" s="534"/>
    </row>
    <row r="106" spans="2:25" s="6" customFormat="1" ht="20.25" customHeight="1">
      <c r="B106" s="71"/>
      <c r="C106" s="72"/>
      <c r="D106" s="72"/>
      <c r="E106" s="532"/>
      <c r="F106" s="72"/>
      <c r="G106" s="72"/>
      <c r="H106" s="72"/>
      <c r="I106" s="532"/>
      <c r="J106" s="72"/>
      <c r="K106" s="70"/>
      <c r="L106" s="70"/>
      <c r="M106" s="533"/>
      <c r="N106" s="70"/>
      <c r="O106" s="70"/>
      <c r="P106" s="70"/>
      <c r="Q106" s="533"/>
      <c r="R106" s="70"/>
      <c r="U106" s="534"/>
      <c r="Y106" s="534"/>
    </row>
    <row r="107" spans="2:25" s="6" customFormat="1" ht="20.25" customHeight="1">
      <c r="B107" s="71"/>
      <c r="C107" s="72"/>
      <c r="D107" s="72"/>
      <c r="E107" s="532"/>
      <c r="F107" s="72"/>
      <c r="G107" s="72"/>
      <c r="H107" s="72"/>
      <c r="I107" s="532"/>
      <c r="J107" s="72"/>
      <c r="K107" s="70"/>
      <c r="L107" s="70"/>
      <c r="M107" s="533"/>
      <c r="N107" s="70"/>
      <c r="O107" s="70"/>
      <c r="P107" s="70"/>
      <c r="Q107" s="533"/>
      <c r="R107" s="70"/>
      <c r="U107" s="534"/>
      <c r="Y107" s="534"/>
    </row>
    <row r="216" spans="44:53">
      <c r="AR216" s="79"/>
      <c r="AS216" s="79"/>
      <c r="AT216" s="79"/>
      <c r="AU216" s="79"/>
      <c r="AV216" s="79"/>
      <c r="AW216" s="79"/>
      <c r="AX216" s="79"/>
      <c r="AY216" s="79"/>
      <c r="AZ216" s="79"/>
      <c r="BA216" s="79"/>
    </row>
    <row r="217" spans="44:53">
      <c r="AR217" s="79"/>
      <c r="AS217" s="79"/>
      <c r="AT217" s="79"/>
      <c r="AU217" s="79"/>
      <c r="AV217" s="79"/>
      <c r="AW217" s="79"/>
      <c r="AX217" s="79"/>
      <c r="AY217" s="79"/>
      <c r="AZ217" s="79"/>
      <c r="BA217" s="79"/>
    </row>
    <row r="218" spans="44:53">
      <c r="AR218" s="79"/>
      <c r="AS218" s="79"/>
      <c r="AT218" s="79"/>
      <c r="AU218" s="79"/>
      <c r="AV218" s="79"/>
      <c r="AW218" s="79"/>
      <c r="AX218" s="79"/>
      <c r="AY218" s="79"/>
      <c r="AZ218" s="79"/>
      <c r="BA218" s="79"/>
    </row>
    <row r="219" spans="44:53">
      <c r="AR219" s="79"/>
      <c r="AS219" s="79"/>
      <c r="AT219" s="79"/>
      <c r="AU219" s="79"/>
      <c r="AV219" s="79"/>
      <c r="AW219" s="79"/>
      <c r="AX219" s="79"/>
      <c r="AY219" s="79"/>
      <c r="AZ219" s="79"/>
      <c r="BA219" s="79"/>
    </row>
    <row r="220" spans="44:53">
      <c r="AR220" s="79"/>
      <c r="AS220" s="79"/>
      <c r="AT220" s="79"/>
      <c r="AU220" s="79"/>
      <c r="AV220" s="79"/>
      <c r="AW220" s="79"/>
      <c r="AX220" s="79"/>
      <c r="AY220" s="79"/>
      <c r="AZ220" s="79"/>
      <c r="BA220" s="79"/>
    </row>
    <row r="221" spans="44:53">
      <c r="AR221" s="79"/>
      <c r="AS221" s="79"/>
      <c r="AT221" s="79"/>
      <c r="AU221" s="79"/>
      <c r="AV221" s="79"/>
      <c r="AW221" s="79"/>
      <c r="AX221" s="79"/>
      <c r="AY221" s="79"/>
      <c r="AZ221" s="79"/>
      <c r="BA221" s="79"/>
    </row>
    <row r="222" spans="44:53">
      <c r="AR222" s="79"/>
      <c r="AS222" s="79"/>
      <c r="AT222" s="79"/>
      <c r="AU222" s="79"/>
      <c r="AV222" s="79"/>
      <c r="AW222" s="79"/>
      <c r="AX222" s="79"/>
      <c r="AY222" s="79"/>
      <c r="AZ222" s="79"/>
      <c r="BA222" s="79"/>
    </row>
    <row r="223" spans="44:53">
      <c r="AR223" s="79"/>
      <c r="AS223" s="79"/>
      <c r="AT223" s="79"/>
      <c r="AU223" s="79"/>
      <c r="AV223" s="79"/>
      <c r="AW223" s="79"/>
      <c r="AX223" s="79"/>
      <c r="AY223" s="79"/>
      <c r="AZ223" s="79"/>
      <c r="BA223" s="79"/>
    </row>
    <row r="224" spans="44:53">
      <c r="AR224" s="79"/>
      <c r="AS224" s="79"/>
      <c r="AT224" s="79"/>
      <c r="AU224" s="79"/>
      <c r="AV224" s="79"/>
      <c r="AW224" s="79"/>
      <c r="AX224" s="79"/>
      <c r="AY224" s="79"/>
      <c r="AZ224" s="79"/>
      <c r="BA224" s="79"/>
    </row>
    <row r="225" spans="44:53">
      <c r="AR225" s="79"/>
      <c r="AS225" s="79"/>
      <c r="AT225" s="79"/>
      <c r="AU225" s="79"/>
      <c r="AV225" s="79"/>
      <c r="AW225" s="79"/>
      <c r="AX225" s="79"/>
      <c r="AY225" s="79"/>
      <c r="AZ225" s="79"/>
      <c r="BA225" s="79"/>
    </row>
    <row r="226" spans="44:53">
      <c r="AR226" s="79"/>
      <c r="AS226" s="79"/>
      <c r="AT226" s="79"/>
      <c r="AU226" s="79"/>
      <c r="AV226" s="79"/>
      <c r="AW226" s="79"/>
      <c r="AX226" s="79"/>
      <c r="AY226" s="79"/>
      <c r="AZ226" s="79"/>
      <c r="BA226" s="79"/>
    </row>
    <row r="227" spans="44:53">
      <c r="AR227" s="79"/>
      <c r="AS227" s="79"/>
      <c r="AT227" s="79"/>
      <c r="AU227" s="79"/>
      <c r="AV227" s="79"/>
      <c r="AW227" s="79"/>
      <c r="AX227" s="79"/>
      <c r="AY227" s="79"/>
      <c r="AZ227" s="79"/>
      <c r="BA227" s="79"/>
    </row>
    <row r="228" spans="44:53">
      <c r="AR228" s="79"/>
      <c r="AS228" s="79"/>
      <c r="AT228" s="79"/>
      <c r="AU228" s="79"/>
      <c r="AV228" s="79"/>
      <c r="AW228" s="79"/>
      <c r="AX228" s="79"/>
      <c r="AY228" s="79"/>
      <c r="AZ228" s="79"/>
      <c r="BA228" s="79"/>
    </row>
    <row r="229" spans="44:53">
      <c r="AR229" s="79"/>
      <c r="AS229" s="79"/>
      <c r="AT229" s="79"/>
      <c r="AU229" s="79"/>
      <c r="AV229" s="79"/>
      <c r="AW229" s="79"/>
      <c r="AX229" s="79"/>
      <c r="AY229" s="79"/>
      <c r="AZ229" s="79"/>
      <c r="BA229" s="79"/>
    </row>
    <row r="230" spans="44:53">
      <c r="AR230" s="79"/>
      <c r="AS230" s="79"/>
      <c r="AT230" s="79"/>
      <c r="AU230" s="79"/>
      <c r="AV230" s="79"/>
      <c r="AW230" s="79"/>
      <c r="AX230" s="79"/>
      <c r="AY230" s="79"/>
      <c r="AZ230" s="79"/>
      <c r="BA230" s="79"/>
    </row>
    <row r="231" spans="44:53">
      <c r="AR231" s="79"/>
      <c r="AS231" s="79"/>
      <c r="AT231" s="79"/>
      <c r="AU231" s="79"/>
      <c r="AV231" s="79"/>
      <c r="AW231" s="79"/>
      <c r="AX231" s="79"/>
      <c r="AY231" s="79"/>
      <c r="AZ231" s="79"/>
      <c r="BA231" s="79"/>
    </row>
    <row r="232" spans="44:53">
      <c r="AR232" s="79"/>
      <c r="AS232" s="79"/>
      <c r="AT232" s="79"/>
      <c r="AU232" s="79"/>
      <c r="AV232" s="79"/>
      <c r="AW232" s="79"/>
      <c r="AX232" s="79"/>
      <c r="AY232" s="79"/>
      <c r="AZ232" s="79"/>
      <c r="BA232" s="79"/>
    </row>
    <row r="233" spans="44:53">
      <c r="AR233" s="79"/>
      <c r="AS233" s="79"/>
      <c r="AT233" s="79"/>
      <c r="AU233" s="79"/>
      <c r="AV233" s="79"/>
      <c r="AW233" s="79"/>
      <c r="AX233" s="79"/>
      <c r="AY233" s="79"/>
      <c r="AZ233" s="79"/>
      <c r="BA233" s="79"/>
    </row>
    <row r="234" spans="44:53">
      <c r="AR234" s="79"/>
      <c r="AS234" s="79"/>
      <c r="AT234" s="79"/>
      <c r="AU234" s="79"/>
      <c r="AV234" s="79"/>
      <c r="AW234" s="79"/>
      <c r="AX234" s="79"/>
      <c r="AY234" s="79"/>
      <c r="AZ234" s="79"/>
      <c r="BA234" s="79"/>
    </row>
    <row r="235" spans="44:53">
      <c r="AR235" s="79"/>
      <c r="AS235" s="79"/>
      <c r="AT235" s="79"/>
      <c r="AU235" s="79"/>
      <c r="AV235" s="79"/>
      <c r="AW235" s="79"/>
      <c r="AX235" s="79"/>
      <c r="AY235" s="79"/>
      <c r="AZ235" s="79"/>
      <c r="BA235" s="79"/>
    </row>
    <row r="236" spans="44:53">
      <c r="AR236" s="79"/>
      <c r="AS236" s="79"/>
      <c r="AT236" s="79"/>
      <c r="AU236" s="79"/>
      <c r="AV236" s="79"/>
      <c r="AW236" s="79"/>
      <c r="AX236" s="79"/>
      <c r="AY236" s="79"/>
      <c r="AZ236" s="79"/>
      <c r="BA236" s="79"/>
    </row>
    <row r="237" spans="44:53">
      <c r="AR237" s="79"/>
      <c r="AS237" s="79"/>
      <c r="AT237" s="79"/>
      <c r="AU237" s="79"/>
      <c r="AV237" s="79"/>
      <c r="AW237" s="79"/>
      <c r="AX237" s="79"/>
      <c r="AY237" s="79"/>
      <c r="AZ237" s="79"/>
      <c r="BA237" s="79"/>
    </row>
    <row r="238" spans="44:53">
      <c r="AR238" s="79"/>
      <c r="AS238" s="79"/>
      <c r="AT238" s="79"/>
      <c r="AU238" s="79"/>
      <c r="AV238" s="79"/>
      <c r="AW238" s="79"/>
      <c r="AX238" s="79"/>
      <c r="AY238" s="79"/>
      <c r="AZ238" s="79"/>
      <c r="BA238" s="79"/>
    </row>
    <row r="239" spans="44:53">
      <c r="AR239" s="79"/>
      <c r="AS239" s="79"/>
      <c r="AT239" s="79"/>
      <c r="AU239" s="79"/>
      <c r="AV239" s="79"/>
      <c r="AW239" s="79"/>
      <c r="AX239" s="79"/>
      <c r="AY239" s="79"/>
      <c r="AZ239" s="79"/>
      <c r="BA239" s="79"/>
    </row>
    <row r="240" spans="44:53">
      <c r="AR240" s="79"/>
      <c r="AS240" s="79"/>
      <c r="AT240" s="79"/>
      <c r="AU240" s="79"/>
      <c r="AV240" s="79"/>
      <c r="AW240" s="79"/>
      <c r="AX240" s="79"/>
      <c r="AY240" s="79"/>
      <c r="AZ240" s="79"/>
      <c r="BA240" s="79"/>
    </row>
    <row r="241" spans="44:53">
      <c r="AR241" s="79"/>
      <c r="AS241" s="79"/>
      <c r="AT241" s="79"/>
      <c r="AU241" s="79"/>
      <c r="AV241" s="79"/>
      <c r="AW241" s="79"/>
      <c r="AX241" s="79"/>
      <c r="AY241" s="79"/>
      <c r="AZ241" s="79"/>
      <c r="BA241" s="79"/>
    </row>
    <row r="242" spans="44:53">
      <c r="AR242" s="79"/>
      <c r="AS242" s="79"/>
      <c r="AT242" s="79"/>
      <c r="AU242" s="79"/>
      <c r="AV242" s="79"/>
      <c r="AW242" s="79"/>
      <c r="AX242" s="79"/>
      <c r="AY242" s="79"/>
      <c r="AZ242" s="79"/>
      <c r="BA242" s="79"/>
    </row>
    <row r="243" spans="44:53">
      <c r="AR243" s="79"/>
      <c r="AS243" s="79"/>
      <c r="AT243" s="79"/>
      <c r="AU243" s="79"/>
      <c r="AV243" s="79"/>
      <c r="AW243" s="79"/>
      <c r="AX243" s="79"/>
      <c r="AY243" s="79"/>
      <c r="AZ243" s="79"/>
      <c r="BA243" s="79"/>
    </row>
    <row r="244" spans="44:53">
      <c r="AR244" s="79"/>
      <c r="AS244" s="79"/>
      <c r="AT244" s="79"/>
      <c r="AU244" s="79"/>
      <c r="AV244" s="79"/>
      <c r="AW244" s="79"/>
      <c r="AX244" s="79"/>
      <c r="AY244" s="79"/>
      <c r="AZ244" s="79"/>
      <c r="BA244" s="79"/>
    </row>
    <row r="245" spans="44:53">
      <c r="AR245" s="79"/>
      <c r="AS245" s="79"/>
      <c r="AT245" s="79"/>
      <c r="AU245" s="79"/>
      <c r="AV245" s="79"/>
      <c r="AW245" s="79"/>
      <c r="AX245" s="79"/>
      <c r="AY245" s="79"/>
      <c r="AZ245" s="79"/>
      <c r="BA245" s="79"/>
    </row>
    <row r="246" spans="44:53">
      <c r="AR246" s="79"/>
      <c r="AS246" s="79"/>
      <c r="AT246" s="79"/>
      <c r="AU246" s="79"/>
      <c r="AV246" s="79"/>
      <c r="AW246" s="79"/>
      <c r="AX246" s="79"/>
      <c r="AY246" s="79"/>
      <c r="AZ246" s="79"/>
      <c r="BA246" s="79"/>
    </row>
    <row r="247" spans="44:53">
      <c r="AR247" s="79"/>
      <c r="AS247" s="79"/>
      <c r="AT247" s="79"/>
      <c r="AU247" s="79"/>
      <c r="AV247" s="79"/>
      <c r="AW247" s="79"/>
      <c r="AX247" s="79"/>
      <c r="AY247" s="79"/>
      <c r="AZ247" s="79"/>
      <c r="BA247" s="79"/>
    </row>
    <row r="248" spans="44:53">
      <c r="AR248" s="79"/>
      <c r="AS248" s="79"/>
      <c r="AT248" s="79"/>
      <c r="AU248" s="79"/>
      <c r="AV248" s="79"/>
      <c r="AW248" s="79"/>
      <c r="AX248" s="79"/>
      <c r="AY248" s="79"/>
      <c r="AZ248" s="79"/>
      <c r="BA248" s="79"/>
    </row>
    <row r="249" spans="44:53">
      <c r="AR249" s="79"/>
      <c r="AS249" s="79"/>
      <c r="AT249" s="79"/>
      <c r="AU249" s="79"/>
      <c r="AV249" s="79"/>
      <c r="AW249" s="79"/>
      <c r="AX249" s="79"/>
      <c r="AY249" s="79"/>
      <c r="AZ249" s="79"/>
      <c r="BA249" s="79"/>
    </row>
    <row r="250" spans="44:53">
      <c r="AR250" s="79"/>
      <c r="AS250" s="79"/>
      <c r="AT250" s="79"/>
      <c r="AU250" s="79"/>
      <c r="AV250" s="79"/>
      <c r="AW250" s="79"/>
      <c r="AX250" s="79"/>
      <c r="AY250" s="79"/>
      <c r="AZ250" s="79"/>
      <c r="BA250" s="79"/>
    </row>
  </sheetData>
  <mergeCells count="304">
    <mergeCell ref="R3:Z3"/>
    <mergeCell ref="T2:Z2"/>
    <mergeCell ref="D5:R5"/>
    <mergeCell ref="A14:A15"/>
    <mergeCell ref="B14:B15"/>
    <mergeCell ref="C14:C15"/>
    <mergeCell ref="D14:D15"/>
    <mergeCell ref="E14:E15"/>
    <mergeCell ref="I14:I15"/>
    <mergeCell ref="J14:J15"/>
    <mergeCell ref="K14:K15"/>
    <mergeCell ref="L14:L15"/>
    <mergeCell ref="M14:M15"/>
    <mergeCell ref="Q14:Q15"/>
    <mergeCell ref="R14:R15"/>
    <mergeCell ref="S14:S15"/>
    <mergeCell ref="T14:T15"/>
    <mergeCell ref="U14:U15"/>
    <mergeCell ref="Y14:Y15"/>
    <mergeCell ref="Z14:Z15"/>
    <mergeCell ref="B4:R4"/>
    <mergeCell ref="K6:K7"/>
    <mergeCell ref="L6:L7"/>
    <mergeCell ref="E6:E7"/>
    <mergeCell ref="E28:E29"/>
    <mergeCell ref="M28:M29"/>
    <mergeCell ref="Q28:Q29"/>
    <mergeCell ref="E24:E25"/>
    <mergeCell ref="I24:I25"/>
    <mergeCell ref="L24:L25"/>
    <mergeCell ref="C32:C33"/>
    <mergeCell ref="E26:E27"/>
    <mergeCell ref="D30:D31"/>
    <mergeCell ref="K32:K33"/>
    <mergeCell ref="L32:L33"/>
    <mergeCell ref="Q26:Q27"/>
    <mergeCell ref="M26:M27"/>
    <mergeCell ref="L26:L27"/>
    <mergeCell ref="M24:M25"/>
    <mergeCell ref="R32:R33"/>
    <mergeCell ref="I30:I31"/>
    <mergeCell ref="K30:K31"/>
    <mergeCell ref="D21:R21"/>
    <mergeCell ref="A28:A29"/>
    <mergeCell ref="B30:B31"/>
    <mergeCell ref="A30:A31"/>
    <mergeCell ref="J30:J31"/>
    <mergeCell ref="D32:D33"/>
    <mergeCell ref="E32:E33"/>
    <mergeCell ref="B32:B33"/>
    <mergeCell ref="A32:A33"/>
    <mergeCell ref="I32:I33"/>
    <mergeCell ref="J32:J33"/>
    <mergeCell ref="I28:I29"/>
    <mergeCell ref="C30:C31"/>
    <mergeCell ref="C28:C29"/>
    <mergeCell ref="D28:D29"/>
    <mergeCell ref="J28:J29"/>
    <mergeCell ref="E30:E31"/>
    <mergeCell ref="B28:B29"/>
    <mergeCell ref="A24:A25"/>
    <mergeCell ref="B24:B25"/>
    <mergeCell ref="Q24:Q25"/>
    <mergeCell ref="B22:B23"/>
    <mergeCell ref="J22:J23"/>
    <mergeCell ref="K24:K25"/>
    <mergeCell ref="A22:A23"/>
    <mergeCell ref="B26:B27"/>
    <mergeCell ref="A26:A27"/>
    <mergeCell ref="C24:C25"/>
    <mergeCell ref="D24:D25"/>
    <mergeCell ref="J24:J25"/>
    <mergeCell ref="J26:J27"/>
    <mergeCell ref="D22:D23"/>
    <mergeCell ref="C26:C27"/>
    <mergeCell ref="I26:I27"/>
    <mergeCell ref="D26:D27"/>
    <mergeCell ref="L10:L11"/>
    <mergeCell ref="B20:R20"/>
    <mergeCell ref="B12:B13"/>
    <mergeCell ref="B10:B11"/>
    <mergeCell ref="M22:M23"/>
    <mergeCell ref="Q22:Q23"/>
    <mergeCell ref="I22:I23"/>
    <mergeCell ref="K26:K27"/>
    <mergeCell ref="Q32:Q33"/>
    <mergeCell ref="E22:E23"/>
    <mergeCell ref="R30:R31"/>
    <mergeCell ref="R26:R27"/>
    <mergeCell ref="Q30:Q31"/>
    <mergeCell ref="M30:M31"/>
    <mergeCell ref="L30:L31"/>
    <mergeCell ref="R24:R25"/>
    <mergeCell ref="M32:M33"/>
    <mergeCell ref="L28:L29"/>
    <mergeCell ref="R28:R29"/>
    <mergeCell ref="K28:K29"/>
    <mergeCell ref="K22:K23"/>
    <mergeCell ref="L22:L23"/>
    <mergeCell ref="R22:R23"/>
    <mergeCell ref="C22:C23"/>
    <mergeCell ref="B6:B7"/>
    <mergeCell ref="C6:C7"/>
    <mergeCell ref="D6:D7"/>
    <mergeCell ref="J6:J7"/>
    <mergeCell ref="D37:R37"/>
    <mergeCell ref="C10:C11"/>
    <mergeCell ref="K10:K11"/>
    <mergeCell ref="J10:J11"/>
    <mergeCell ref="D10:D11"/>
    <mergeCell ref="K8:K9"/>
    <mergeCell ref="M10:M11"/>
    <mergeCell ref="R10:R11"/>
    <mergeCell ref="C12:C13"/>
    <mergeCell ref="D12:D13"/>
    <mergeCell ref="J12:J13"/>
    <mergeCell ref="K12:K13"/>
    <mergeCell ref="L12:L13"/>
    <mergeCell ref="R12:R13"/>
    <mergeCell ref="I10:I11"/>
    <mergeCell ref="E10:E11"/>
    <mergeCell ref="I12:I13"/>
    <mergeCell ref="E12:E13"/>
    <mergeCell ref="M12:M13"/>
    <mergeCell ref="Q12:Q13"/>
    <mergeCell ref="L8:L9"/>
    <mergeCell ref="R8:R9"/>
    <mergeCell ref="E8:E9"/>
    <mergeCell ref="C8:C9"/>
    <mergeCell ref="B8:B9"/>
    <mergeCell ref="D8:D9"/>
    <mergeCell ref="J8:J9"/>
    <mergeCell ref="M8:M9"/>
    <mergeCell ref="Q8:Q9"/>
    <mergeCell ref="Q10:Q11"/>
    <mergeCell ref="B16:B17"/>
    <mergeCell ref="A5:B5"/>
    <mergeCell ref="R6:R7"/>
    <mergeCell ref="M6:M7"/>
    <mergeCell ref="Q6:Q7"/>
    <mergeCell ref="I8:I9"/>
    <mergeCell ref="A21:B21"/>
    <mergeCell ref="A6:A7"/>
    <mergeCell ref="A8:A9"/>
    <mergeCell ref="A12:A13"/>
    <mergeCell ref="A10:A11"/>
    <mergeCell ref="A16:A17"/>
    <mergeCell ref="C16:C17"/>
    <mergeCell ref="J16:J17"/>
    <mergeCell ref="D16:D17"/>
    <mergeCell ref="K16:K17"/>
    <mergeCell ref="L16:L17"/>
    <mergeCell ref="R16:R17"/>
    <mergeCell ref="E16:E17"/>
    <mergeCell ref="I16:I17"/>
    <mergeCell ref="M16:M17"/>
    <mergeCell ref="Q16:Q17"/>
    <mergeCell ref="I6:I7"/>
    <mergeCell ref="R44:R45"/>
    <mergeCell ref="B46:B47"/>
    <mergeCell ref="C46:C47"/>
    <mergeCell ref="D46:D47"/>
    <mergeCell ref="E46:E47"/>
    <mergeCell ref="J46:J47"/>
    <mergeCell ref="K46:K47"/>
    <mergeCell ref="L46:L47"/>
    <mergeCell ref="M46:M47"/>
    <mergeCell ref="R46:R47"/>
    <mergeCell ref="Q44:Q45"/>
    <mergeCell ref="K44:K45"/>
    <mergeCell ref="L44:L45"/>
    <mergeCell ref="M44:M45"/>
    <mergeCell ref="M38:M39"/>
    <mergeCell ref="R38:R39"/>
    <mergeCell ref="B42:B43"/>
    <mergeCell ref="C42:C43"/>
    <mergeCell ref="D42:D43"/>
    <mergeCell ref="E42:E43"/>
    <mergeCell ref="B36:R36"/>
    <mergeCell ref="R40:R41"/>
    <mergeCell ref="M42:M43"/>
    <mergeCell ref="R42:R43"/>
    <mergeCell ref="A37:B37"/>
    <mergeCell ref="A38:A39"/>
    <mergeCell ref="I38:I39"/>
    <mergeCell ref="Q38:Q39"/>
    <mergeCell ref="L40:L41"/>
    <mergeCell ref="B38:B39"/>
    <mergeCell ref="C38:C39"/>
    <mergeCell ref="D38:D39"/>
    <mergeCell ref="E38:E39"/>
    <mergeCell ref="J38:J39"/>
    <mergeCell ref="K38:K39"/>
    <mergeCell ref="B40:B41"/>
    <mergeCell ref="C40:C41"/>
    <mergeCell ref="D40:D41"/>
    <mergeCell ref="U10:U11"/>
    <mergeCell ref="Y10:Y11"/>
    <mergeCell ref="Z10:Z11"/>
    <mergeCell ref="T5:Z5"/>
    <mergeCell ref="S6:S7"/>
    <mergeCell ref="T6:T7"/>
    <mergeCell ref="U6:U7"/>
    <mergeCell ref="Y6:Y7"/>
    <mergeCell ref="Z6:Z7"/>
    <mergeCell ref="A1:Z1"/>
    <mergeCell ref="T21:Z21"/>
    <mergeCell ref="S22:S23"/>
    <mergeCell ref="T22:T23"/>
    <mergeCell ref="U22:U23"/>
    <mergeCell ref="Y22:Y23"/>
    <mergeCell ref="Z22:Z23"/>
    <mergeCell ref="S12:S13"/>
    <mergeCell ref="T12:T13"/>
    <mergeCell ref="U12:U13"/>
    <mergeCell ref="Y12:Y13"/>
    <mergeCell ref="Z12:Z13"/>
    <mergeCell ref="S16:S17"/>
    <mergeCell ref="T16:T17"/>
    <mergeCell ref="U16:U17"/>
    <mergeCell ref="Y16:Y17"/>
    <mergeCell ref="Z16:Z17"/>
    <mergeCell ref="S8:S9"/>
    <mergeCell ref="T8:T9"/>
    <mergeCell ref="U8:U9"/>
    <mergeCell ref="Y8:Y9"/>
    <mergeCell ref="Z8:Z9"/>
    <mergeCell ref="S10:S11"/>
    <mergeCell ref="T10:T11"/>
    <mergeCell ref="S24:S25"/>
    <mergeCell ref="T24:T25"/>
    <mergeCell ref="U24:U25"/>
    <mergeCell ref="Y24:Y25"/>
    <mergeCell ref="Z24:Z25"/>
    <mergeCell ref="S26:S27"/>
    <mergeCell ref="T26:T27"/>
    <mergeCell ref="U26:U27"/>
    <mergeCell ref="Y26:Y27"/>
    <mergeCell ref="Z26:Z27"/>
    <mergeCell ref="S28:S29"/>
    <mergeCell ref="T28:T29"/>
    <mergeCell ref="U28:U29"/>
    <mergeCell ref="Y28:Y29"/>
    <mergeCell ref="Z28:Z29"/>
    <mergeCell ref="S30:S31"/>
    <mergeCell ref="T30:T31"/>
    <mergeCell ref="U30:U31"/>
    <mergeCell ref="Y30:Y31"/>
    <mergeCell ref="Z30:Z31"/>
    <mergeCell ref="S32:S33"/>
    <mergeCell ref="T32:T33"/>
    <mergeCell ref="U32:U33"/>
    <mergeCell ref="Y32:Y33"/>
    <mergeCell ref="Z32:Z33"/>
    <mergeCell ref="T37:Z37"/>
    <mergeCell ref="S38:S39"/>
    <mergeCell ref="T38:T39"/>
    <mergeCell ref="U38:U39"/>
    <mergeCell ref="Y38:Y39"/>
    <mergeCell ref="Z38:Z39"/>
    <mergeCell ref="S40:S41"/>
    <mergeCell ref="T40:T41"/>
    <mergeCell ref="U40:U41"/>
    <mergeCell ref="Y40:Y41"/>
    <mergeCell ref="Z40:Z41"/>
    <mergeCell ref="S42:S43"/>
    <mergeCell ref="T42:T43"/>
    <mergeCell ref="U42:U43"/>
    <mergeCell ref="Y42:Y43"/>
    <mergeCell ref="Z42:Z43"/>
    <mergeCell ref="E40:E41"/>
    <mergeCell ref="J40:J41"/>
    <mergeCell ref="K40:K41"/>
    <mergeCell ref="L38:L39"/>
    <mergeCell ref="A44:A45"/>
    <mergeCell ref="I44:I45"/>
    <mergeCell ref="A46:A47"/>
    <mergeCell ref="I46:I47"/>
    <mergeCell ref="Q46:Q47"/>
    <mergeCell ref="A40:A41"/>
    <mergeCell ref="I40:I41"/>
    <mergeCell ref="Q40:Q41"/>
    <mergeCell ref="A42:A43"/>
    <mergeCell ref="I42:I43"/>
    <mergeCell ref="Q42:Q43"/>
    <mergeCell ref="M40:M41"/>
    <mergeCell ref="J42:J43"/>
    <mergeCell ref="K42:K43"/>
    <mergeCell ref="L42:L43"/>
    <mergeCell ref="B44:B45"/>
    <mergeCell ref="C44:C45"/>
    <mergeCell ref="D44:D45"/>
    <mergeCell ref="E44:E45"/>
    <mergeCell ref="J44:J45"/>
    <mergeCell ref="S44:S45"/>
    <mergeCell ref="T44:T45"/>
    <mergeCell ref="U44:U45"/>
    <mergeCell ref="Y44:Y45"/>
    <mergeCell ref="Z44:Z45"/>
    <mergeCell ref="S46:S47"/>
    <mergeCell ref="T46:T47"/>
    <mergeCell ref="U46:U47"/>
    <mergeCell ref="Y46:Y47"/>
    <mergeCell ref="Z46:Z47"/>
  </mergeCells>
  <phoneticPr fontId="4"/>
  <printOptions horizontalCentered="1"/>
  <pageMargins left="0.46000000000000008" right="0.46000000000000008" top="0.94685039370078738" bottom="0.55000000000000004" header="0.30000000000000004" footer="0.30000000000000004"/>
  <pageSetup paperSize="9" scale="69" orientation="portrait"/>
  <rowBreaks count="1" manualBreakCount="1">
    <brk id="33" max="16383" man="1"/>
  </rowBreaks>
  <colBreaks count="1" manualBreakCount="1">
    <brk id="18" max="1048575" man="1"/>
  </colBreaks>
  <extLst>
    <ext xmlns:mx="http://schemas.microsoft.com/office/mac/excel/2008/main" uri="{64002731-A6B0-56B0-2670-7721B7C09600}">
      <mx:PLV Mode="0" OnePage="0" WScale="95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4"/>
  <sheetViews>
    <sheetView zoomScale="125" zoomScaleNormal="125" zoomScalePageLayoutView="125" workbookViewId="0">
      <selection activeCell="AF17" sqref="AF17"/>
    </sheetView>
  </sheetViews>
  <sheetFormatPr baseColWidth="12" defaultColWidth="8.83203125" defaultRowHeight="17" x14ac:dyDescent="0"/>
  <cols>
    <col min="1" max="1" width="15.6640625" customWidth="1"/>
    <col min="2" max="3" width="3.33203125" customWidth="1"/>
    <col min="4" max="4" width="1.83203125" customWidth="1"/>
    <col min="5" max="8" width="3.33203125" customWidth="1"/>
    <col min="9" max="9" width="1.83203125" customWidth="1"/>
    <col min="10" max="13" width="3.33203125" customWidth="1"/>
    <col min="14" max="14" width="1.83203125" customWidth="1"/>
    <col min="15" max="18" width="3.33203125" customWidth="1"/>
    <col min="19" max="19" width="1.83203125" customWidth="1"/>
    <col min="20" max="23" width="3.33203125" customWidth="1"/>
    <col min="24" max="24" width="1.83203125" customWidth="1"/>
    <col min="25" max="26" width="3.33203125" customWidth="1"/>
    <col min="27" max="29" width="5.83203125" style="23" customWidth="1"/>
    <col min="30" max="30" width="6.33203125" customWidth="1"/>
  </cols>
  <sheetData>
    <row r="1" spans="1:30" ht="24" customHeight="1">
      <c r="A1" s="365" t="s">
        <v>47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</row>
    <row r="2" spans="1:30" ht="18" customHeight="1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329" t="s">
        <v>120</v>
      </c>
      <c r="AA2" s="329"/>
      <c r="AB2" s="329"/>
      <c r="AC2" s="329"/>
      <c r="AD2" s="329"/>
    </row>
    <row r="3" spans="1:30" ht="18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329" t="s">
        <v>121</v>
      </c>
      <c r="AA3" s="329"/>
      <c r="AB3" s="329"/>
      <c r="AC3" s="329"/>
      <c r="AD3" s="329"/>
    </row>
    <row r="4" spans="1:30" ht="20" customHeight="1" thickBot="1">
      <c r="A4" s="139" t="s">
        <v>23</v>
      </c>
      <c r="B4" s="11"/>
      <c r="C4" s="11"/>
      <c r="D4" s="11"/>
      <c r="E4" s="2"/>
      <c r="F4" s="12"/>
      <c r="G4" s="12"/>
      <c r="H4" s="12"/>
      <c r="I4" s="12"/>
      <c r="J4" s="2"/>
      <c r="K4" s="12"/>
      <c r="L4" s="12"/>
      <c r="M4" s="12"/>
      <c r="N4" s="12"/>
      <c r="O4" s="2"/>
      <c r="P4" s="12"/>
      <c r="Q4" s="12"/>
      <c r="R4" s="12"/>
      <c r="S4" s="12"/>
      <c r="T4" s="2"/>
      <c r="U4" s="12"/>
      <c r="V4" s="12"/>
      <c r="W4" s="12"/>
      <c r="X4" s="12"/>
      <c r="Y4" s="2"/>
    </row>
    <row r="5" spans="1:30" ht="26.75" customHeight="1" thickBot="1">
      <c r="A5" s="3"/>
      <c r="B5" s="366" t="s">
        <v>109</v>
      </c>
      <c r="C5" s="363"/>
      <c r="D5" s="363"/>
      <c r="E5" s="363"/>
      <c r="F5" s="363"/>
      <c r="G5" s="362" t="s">
        <v>41</v>
      </c>
      <c r="H5" s="363"/>
      <c r="I5" s="363"/>
      <c r="J5" s="363"/>
      <c r="K5" s="364"/>
      <c r="L5" s="362" t="s">
        <v>38</v>
      </c>
      <c r="M5" s="363"/>
      <c r="N5" s="363"/>
      <c r="O5" s="363"/>
      <c r="P5" s="364"/>
      <c r="Q5" s="362" t="s">
        <v>110</v>
      </c>
      <c r="R5" s="363"/>
      <c r="S5" s="363"/>
      <c r="T5" s="363"/>
      <c r="U5" s="364"/>
      <c r="V5" s="363" t="s">
        <v>111</v>
      </c>
      <c r="W5" s="363"/>
      <c r="X5" s="363"/>
      <c r="Y5" s="363"/>
      <c r="Z5" s="363"/>
      <c r="AA5" s="56" t="s">
        <v>20</v>
      </c>
      <c r="AB5" s="57" t="s">
        <v>21</v>
      </c>
      <c r="AC5" s="57" t="s">
        <v>19</v>
      </c>
      <c r="AD5" s="58" t="s">
        <v>22</v>
      </c>
    </row>
    <row r="6" spans="1:30" ht="12" customHeight="1">
      <c r="A6" s="270" t="str">
        <f>B5</f>
        <v>金沢工業大学</v>
      </c>
      <c r="B6" s="292"/>
      <c r="C6" s="293"/>
      <c r="D6" s="293"/>
      <c r="E6" s="293"/>
      <c r="F6" s="294"/>
      <c r="G6" s="1"/>
      <c r="H6" s="296" t="s">
        <v>268</v>
      </c>
      <c r="I6" s="296"/>
      <c r="J6" s="296"/>
      <c r="K6" s="1"/>
      <c r="L6" s="22"/>
      <c r="M6" s="296" t="s">
        <v>132</v>
      </c>
      <c r="N6" s="296"/>
      <c r="O6" s="296"/>
      <c r="P6" s="27"/>
      <c r="Q6" s="1"/>
      <c r="R6" s="296" t="s">
        <v>135</v>
      </c>
      <c r="S6" s="296"/>
      <c r="T6" s="296"/>
      <c r="U6" s="1"/>
      <c r="V6" s="30"/>
      <c r="W6" s="296" t="s">
        <v>131</v>
      </c>
      <c r="X6" s="296"/>
      <c r="Y6" s="296"/>
      <c r="Z6" s="24"/>
      <c r="AA6" s="377">
        <f>G7+L7+Q7+V7</f>
        <v>79</v>
      </c>
      <c r="AB6" s="305">
        <f>K7+P7+U7+Z7</f>
        <v>85</v>
      </c>
      <c r="AC6" s="305">
        <f>AA6-AB6</f>
        <v>-6</v>
      </c>
      <c r="AD6" s="301">
        <v>4</v>
      </c>
    </row>
    <row r="7" spans="1:30" ht="12" customHeight="1">
      <c r="A7" s="271"/>
      <c r="B7" s="276"/>
      <c r="C7" s="277"/>
      <c r="D7" s="277"/>
      <c r="E7" s="277"/>
      <c r="F7" s="278"/>
      <c r="G7" s="265">
        <v>25</v>
      </c>
      <c r="H7" s="48">
        <v>12</v>
      </c>
      <c r="I7" s="50" t="s">
        <v>18</v>
      </c>
      <c r="J7" s="63">
        <v>8</v>
      </c>
      <c r="K7" s="263">
        <v>17</v>
      </c>
      <c r="L7" s="265">
        <v>21</v>
      </c>
      <c r="M7" s="48">
        <v>9</v>
      </c>
      <c r="N7" s="52" t="s">
        <v>18</v>
      </c>
      <c r="O7" s="59">
        <v>17</v>
      </c>
      <c r="P7" s="263">
        <v>29</v>
      </c>
      <c r="Q7" s="265">
        <v>20</v>
      </c>
      <c r="R7" s="48">
        <v>9</v>
      </c>
      <c r="S7" s="52" t="s">
        <v>18</v>
      </c>
      <c r="T7" s="59">
        <v>10</v>
      </c>
      <c r="U7" s="263">
        <v>20</v>
      </c>
      <c r="V7" s="265">
        <v>13</v>
      </c>
      <c r="W7" s="48">
        <v>5</v>
      </c>
      <c r="X7" s="50" t="s">
        <v>18</v>
      </c>
      <c r="Y7" s="59">
        <v>11</v>
      </c>
      <c r="Z7" s="300">
        <v>19</v>
      </c>
      <c r="AA7" s="321"/>
      <c r="AB7" s="304"/>
      <c r="AC7" s="304"/>
      <c r="AD7" s="302"/>
    </row>
    <row r="8" spans="1:30" ht="12" customHeight="1">
      <c r="A8" s="272"/>
      <c r="B8" s="279"/>
      <c r="C8" s="280"/>
      <c r="D8" s="280"/>
      <c r="E8" s="280"/>
      <c r="F8" s="281"/>
      <c r="G8" s="266"/>
      <c r="H8" s="49">
        <f>G7-H7</f>
        <v>13</v>
      </c>
      <c r="I8" s="38" t="s">
        <v>34</v>
      </c>
      <c r="J8" s="64">
        <f>K7-J7</f>
        <v>9</v>
      </c>
      <c r="K8" s="264"/>
      <c r="L8" s="266"/>
      <c r="M8" s="92">
        <f>L7-M7</f>
        <v>12</v>
      </c>
      <c r="N8" s="54" t="s">
        <v>35</v>
      </c>
      <c r="O8" s="64">
        <f>P7-O7</f>
        <v>12</v>
      </c>
      <c r="P8" s="264"/>
      <c r="Q8" s="266"/>
      <c r="R8" s="92">
        <f>Q7-R7</f>
        <v>11</v>
      </c>
      <c r="S8" s="54" t="s">
        <v>18</v>
      </c>
      <c r="T8" s="64">
        <f>U7-T7</f>
        <v>10</v>
      </c>
      <c r="U8" s="264"/>
      <c r="V8" s="266"/>
      <c r="W8" s="92">
        <f>V7-W7</f>
        <v>8</v>
      </c>
      <c r="X8" s="54" t="s">
        <v>18</v>
      </c>
      <c r="Y8" s="64">
        <f>Z7-Y7</f>
        <v>8</v>
      </c>
      <c r="Z8" s="332"/>
      <c r="AA8" s="321"/>
      <c r="AB8" s="304"/>
      <c r="AC8" s="304"/>
      <c r="AD8" s="302"/>
    </row>
    <row r="9" spans="1:30" ht="12" customHeight="1">
      <c r="A9" s="376" t="str">
        <f>G5</f>
        <v>信州大学</v>
      </c>
      <c r="B9" s="28"/>
      <c r="C9" s="282" t="s">
        <v>271</v>
      </c>
      <c r="D9" s="282"/>
      <c r="E9" s="282"/>
      <c r="F9" s="21"/>
      <c r="G9" s="315"/>
      <c r="H9" s="274"/>
      <c r="I9" s="274"/>
      <c r="J9" s="274"/>
      <c r="K9" s="275"/>
      <c r="L9" s="33"/>
      <c r="M9" s="360" t="s">
        <v>133</v>
      </c>
      <c r="N9" s="360"/>
      <c r="O9" s="360"/>
      <c r="P9" s="21"/>
      <c r="Q9" s="33"/>
      <c r="R9" s="282" t="s">
        <v>125</v>
      </c>
      <c r="S9" s="282"/>
      <c r="T9" s="282"/>
      <c r="U9" s="21"/>
      <c r="V9" s="4"/>
      <c r="W9" s="282" t="s">
        <v>133</v>
      </c>
      <c r="X9" s="282"/>
      <c r="Y9" s="282"/>
      <c r="Z9" s="24"/>
      <c r="AA9" s="321">
        <f>B10+L10+Q10+V10</f>
        <v>71</v>
      </c>
      <c r="AB9" s="304">
        <f>F10+P10+U10+Z10</f>
        <v>89</v>
      </c>
      <c r="AC9" s="304">
        <f>AA9-AB9</f>
        <v>-18</v>
      </c>
      <c r="AD9" s="302">
        <v>5</v>
      </c>
    </row>
    <row r="10" spans="1:30" ht="12" customHeight="1">
      <c r="A10" s="271"/>
      <c r="B10" s="261">
        <f>K7</f>
        <v>17</v>
      </c>
      <c r="C10" s="65">
        <f>J7</f>
        <v>8</v>
      </c>
      <c r="D10" s="50" t="s">
        <v>37</v>
      </c>
      <c r="E10" s="59">
        <f>H7</f>
        <v>12</v>
      </c>
      <c r="F10" s="263">
        <f>G7</f>
        <v>25</v>
      </c>
      <c r="G10" s="316"/>
      <c r="H10" s="277"/>
      <c r="I10" s="277"/>
      <c r="J10" s="277"/>
      <c r="K10" s="278"/>
      <c r="L10" s="265">
        <v>19</v>
      </c>
      <c r="M10" s="48">
        <v>10</v>
      </c>
      <c r="N10" s="52" t="s">
        <v>18</v>
      </c>
      <c r="O10" s="59">
        <v>14</v>
      </c>
      <c r="P10" s="263">
        <v>25</v>
      </c>
      <c r="Q10" s="265">
        <v>17</v>
      </c>
      <c r="R10" s="48">
        <v>9</v>
      </c>
      <c r="S10" s="52" t="s">
        <v>33</v>
      </c>
      <c r="T10" s="59">
        <v>11</v>
      </c>
      <c r="U10" s="263">
        <v>20</v>
      </c>
      <c r="V10" s="265">
        <v>18</v>
      </c>
      <c r="W10" s="48">
        <v>11</v>
      </c>
      <c r="X10" s="50" t="s">
        <v>33</v>
      </c>
      <c r="Y10" s="59">
        <v>10</v>
      </c>
      <c r="Z10" s="300">
        <v>19</v>
      </c>
      <c r="AA10" s="321"/>
      <c r="AB10" s="304"/>
      <c r="AC10" s="304"/>
      <c r="AD10" s="302"/>
    </row>
    <row r="11" spans="1:30" ht="12" customHeight="1">
      <c r="A11" s="272"/>
      <c r="B11" s="262"/>
      <c r="C11" s="66">
        <f>J8</f>
        <v>9</v>
      </c>
      <c r="D11" s="38" t="s">
        <v>18</v>
      </c>
      <c r="E11" s="60">
        <f>H8</f>
        <v>13</v>
      </c>
      <c r="F11" s="264"/>
      <c r="G11" s="317"/>
      <c r="H11" s="280"/>
      <c r="I11" s="280"/>
      <c r="J11" s="280"/>
      <c r="K11" s="281"/>
      <c r="L11" s="266"/>
      <c r="M11" s="92">
        <f>L10-M10</f>
        <v>9</v>
      </c>
      <c r="N11" s="54" t="s">
        <v>18</v>
      </c>
      <c r="O11" s="64">
        <f>P10-O10</f>
        <v>11</v>
      </c>
      <c r="P11" s="264"/>
      <c r="Q11" s="266"/>
      <c r="R11" s="92">
        <f>Q10-R10</f>
        <v>8</v>
      </c>
      <c r="S11" s="54" t="s">
        <v>18</v>
      </c>
      <c r="T11" s="64">
        <f>U10-T10</f>
        <v>9</v>
      </c>
      <c r="U11" s="264"/>
      <c r="V11" s="266"/>
      <c r="W11" s="92">
        <f>V10-W10</f>
        <v>7</v>
      </c>
      <c r="X11" s="54" t="s">
        <v>18</v>
      </c>
      <c r="Y11" s="64">
        <f>Z10-Y10</f>
        <v>9</v>
      </c>
      <c r="Z11" s="332"/>
      <c r="AA11" s="321"/>
      <c r="AB11" s="304"/>
      <c r="AC11" s="304"/>
      <c r="AD11" s="302"/>
    </row>
    <row r="12" spans="1:30" ht="12" customHeight="1">
      <c r="A12" s="376" t="str">
        <f>L5</f>
        <v>金沢大学</v>
      </c>
      <c r="B12" s="28"/>
      <c r="C12" s="282" t="s">
        <v>130</v>
      </c>
      <c r="D12" s="282"/>
      <c r="E12" s="282"/>
      <c r="F12" s="21"/>
      <c r="G12" s="33"/>
      <c r="H12" s="282" t="s">
        <v>134</v>
      </c>
      <c r="I12" s="282"/>
      <c r="J12" s="282"/>
      <c r="K12" s="21"/>
      <c r="L12" s="315"/>
      <c r="M12" s="274"/>
      <c r="N12" s="274"/>
      <c r="O12" s="274"/>
      <c r="P12" s="275"/>
      <c r="Q12" s="33"/>
      <c r="R12" s="282" t="s">
        <v>134</v>
      </c>
      <c r="S12" s="282"/>
      <c r="T12" s="282"/>
      <c r="U12" s="21"/>
      <c r="V12" s="4"/>
      <c r="W12" s="282" t="s">
        <v>273</v>
      </c>
      <c r="X12" s="282"/>
      <c r="Y12" s="282"/>
      <c r="Z12" s="24"/>
      <c r="AA12" s="321">
        <f>B13+G13+Q13+V13</f>
        <v>111</v>
      </c>
      <c r="AB12" s="304">
        <f>F13+K13+U13+Z13</f>
        <v>77</v>
      </c>
      <c r="AC12" s="304">
        <f>AA12-AB12</f>
        <v>34</v>
      </c>
      <c r="AD12" s="302">
        <v>1</v>
      </c>
    </row>
    <row r="13" spans="1:30" ht="12" customHeight="1">
      <c r="A13" s="271"/>
      <c r="B13" s="261">
        <f>P7</f>
        <v>29</v>
      </c>
      <c r="C13" s="48">
        <f>O7</f>
        <v>17</v>
      </c>
      <c r="D13" s="50" t="s">
        <v>34</v>
      </c>
      <c r="E13" s="59">
        <f>M7</f>
        <v>9</v>
      </c>
      <c r="F13" s="263">
        <f>L7</f>
        <v>21</v>
      </c>
      <c r="G13" s="265">
        <f>P10</f>
        <v>25</v>
      </c>
      <c r="H13" s="48">
        <f>O10</f>
        <v>14</v>
      </c>
      <c r="I13" s="50" t="s">
        <v>33</v>
      </c>
      <c r="J13" s="59">
        <f>M10</f>
        <v>10</v>
      </c>
      <c r="K13" s="263">
        <f>L10</f>
        <v>19</v>
      </c>
      <c r="L13" s="316"/>
      <c r="M13" s="277"/>
      <c r="N13" s="277"/>
      <c r="O13" s="277"/>
      <c r="P13" s="278"/>
      <c r="Q13" s="265">
        <v>27</v>
      </c>
      <c r="R13" s="48">
        <v>14</v>
      </c>
      <c r="S13" s="52" t="s">
        <v>18</v>
      </c>
      <c r="T13" s="59">
        <v>10</v>
      </c>
      <c r="U13" s="263">
        <v>19</v>
      </c>
      <c r="V13" s="265">
        <v>30</v>
      </c>
      <c r="W13" s="48">
        <v>12</v>
      </c>
      <c r="X13" s="50" t="s">
        <v>18</v>
      </c>
      <c r="Y13" s="59">
        <v>9</v>
      </c>
      <c r="Z13" s="300">
        <v>18</v>
      </c>
      <c r="AA13" s="321"/>
      <c r="AB13" s="304"/>
      <c r="AC13" s="304"/>
      <c r="AD13" s="302"/>
    </row>
    <row r="14" spans="1:30" ht="12" customHeight="1">
      <c r="A14" s="272"/>
      <c r="B14" s="262"/>
      <c r="C14" s="49">
        <f>O8</f>
        <v>12</v>
      </c>
      <c r="D14" s="38" t="s">
        <v>33</v>
      </c>
      <c r="E14" s="60">
        <f>M8</f>
        <v>12</v>
      </c>
      <c r="F14" s="264"/>
      <c r="G14" s="266"/>
      <c r="H14" s="49">
        <f>O11</f>
        <v>11</v>
      </c>
      <c r="I14" s="38" t="s">
        <v>18</v>
      </c>
      <c r="J14" s="60">
        <f>M11</f>
        <v>9</v>
      </c>
      <c r="K14" s="264"/>
      <c r="L14" s="317"/>
      <c r="M14" s="280"/>
      <c r="N14" s="280"/>
      <c r="O14" s="280"/>
      <c r="P14" s="281"/>
      <c r="Q14" s="266"/>
      <c r="R14" s="92">
        <f>Q13-R13</f>
        <v>13</v>
      </c>
      <c r="S14" s="54" t="s">
        <v>18</v>
      </c>
      <c r="T14" s="64">
        <f>U13-T13</f>
        <v>9</v>
      </c>
      <c r="U14" s="264"/>
      <c r="V14" s="266"/>
      <c r="W14" s="92">
        <f>V13-W13</f>
        <v>18</v>
      </c>
      <c r="X14" s="54" t="s">
        <v>18</v>
      </c>
      <c r="Y14" s="64">
        <f>Z13-Y13</f>
        <v>9</v>
      </c>
      <c r="Z14" s="332"/>
      <c r="AA14" s="321"/>
      <c r="AB14" s="304"/>
      <c r="AC14" s="304"/>
      <c r="AD14" s="302"/>
    </row>
    <row r="15" spans="1:30" ht="12" customHeight="1">
      <c r="A15" s="376" t="str">
        <f>Q5</f>
        <v>新潟大学</v>
      </c>
      <c r="B15" s="28"/>
      <c r="C15" s="282" t="s">
        <v>136</v>
      </c>
      <c r="D15" s="282"/>
      <c r="E15" s="282"/>
      <c r="F15" s="21"/>
      <c r="G15" s="33"/>
      <c r="H15" s="282" t="s">
        <v>122</v>
      </c>
      <c r="I15" s="282"/>
      <c r="J15" s="282"/>
      <c r="K15" s="21"/>
      <c r="L15" s="33"/>
      <c r="M15" s="282" t="s">
        <v>150</v>
      </c>
      <c r="N15" s="282"/>
      <c r="O15" s="282"/>
      <c r="P15" s="21"/>
      <c r="Q15" s="315"/>
      <c r="R15" s="274"/>
      <c r="S15" s="274"/>
      <c r="T15" s="274"/>
      <c r="U15" s="275"/>
      <c r="V15" s="4"/>
      <c r="W15" s="282" t="s">
        <v>270</v>
      </c>
      <c r="X15" s="282"/>
      <c r="Y15" s="282"/>
      <c r="Z15" s="24"/>
      <c r="AA15" s="321">
        <f>B16+G16+L16+V16</f>
        <v>80</v>
      </c>
      <c r="AB15" s="304">
        <f>F16+K16+P16+Z16</f>
        <v>84</v>
      </c>
      <c r="AC15" s="304">
        <f>AA15-AB15</f>
        <v>-4</v>
      </c>
      <c r="AD15" s="302">
        <v>2</v>
      </c>
    </row>
    <row r="16" spans="1:30" ht="12" customHeight="1">
      <c r="A16" s="271"/>
      <c r="B16" s="261">
        <f>U7</f>
        <v>20</v>
      </c>
      <c r="C16" s="48">
        <f>T7</f>
        <v>10</v>
      </c>
      <c r="D16" s="50" t="s">
        <v>37</v>
      </c>
      <c r="E16" s="59">
        <f>R7</f>
        <v>9</v>
      </c>
      <c r="F16" s="263">
        <f>Q7</f>
        <v>20</v>
      </c>
      <c r="G16" s="265">
        <f>U10</f>
        <v>20</v>
      </c>
      <c r="H16" s="48">
        <f>T10</f>
        <v>11</v>
      </c>
      <c r="I16" s="50" t="s">
        <v>33</v>
      </c>
      <c r="J16" s="59">
        <f>R10</f>
        <v>9</v>
      </c>
      <c r="K16" s="263">
        <f>Q10</f>
        <v>17</v>
      </c>
      <c r="L16" s="265">
        <f>U13</f>
        <v>19</v>
      </c>
      <c r="M16" s="48">
        <f>T13</f>
        <v>10</v>
      </c>
      <c r="N16" s="52" t="s">
        <v>33</v>
      </c>
      <c r="O16" s="59">
        <f>R13</f>
        <v>14</v>
      </c>
      <c r="P16" s="263">
        <f>Q13</f>
        <v>27</v>
      </c>
      <c r="Q16" s="316"/>
      <c r="R16" s="277"/>
      <c r="S16" s="277"/>
      <c r="T16" s="277"/>
      <c r="U16" s="278"/>
      <c r="V16" s="265">
        <v>21</v>
      </c>
      <c r="W16" s="48">
        <v>8</v>
      </c>
      <c r="X16" s="50" t="s">
        <v>18</v>
      </c>
      <c r="Y16" s="59">
        <v>8</v>
      </c>
      <c r="Z16" s="300">
        <v>20</v>
      </c>
      <c r="AA16" s="321"/>
      <c r="AB16" s="304"/>
      <c r="AC16" s="304"/>
      <c r="AD16" s="302"/>
    </row>
    <row r="17" spans="1:30" ht="12" customHeight="1">
      <c r="A17" s="272"/>
      <c r="B17" s="262"/>
      <c r="C17" s="49">
        <f>T8</f>
        <v>10</v>
      </c>
      <c r="D17" s="38" t="s">
        <v>18</v>
      </c>
      <c r="E17" s="60">
        <f>R8</f>
        <v>11</v>
      </c>
      <c r="F17" s="264"/>
      <c r="G17" s="266"/>
      <c r="H17" s="66">
        <f>T11</f>
        <v>9</v>
      </c>
      <c r="I17" s="38" t="s">
        <v>33</v>
      </c>
      <c r="J17" s="60">
        <f>R11</f>
        <v>8</v>
      </c>
      <c r="K17" s="264"/>
      <c r="L17" s="266"/>
      <c r="M17" s="49">
        <f>T14</f>
        <v>9</v>
      </c>
      <c r="N17" s="54" t="s">
        <v>36</v>
      </c>
      <c r="O17" s="60">
        <f>R14</f>
        <v>13</v>
      </c>
      <c r="P17" s="264"/>
      <c r="Q17" s="317"/>
      <c r="R17" s="280"/>
      <c r="S17" s="280"/>
      <c r="T17" s="280"/>
      <c r="U17" s="281"/>
      <c r="V17" s="266"/>
      <c r="W17" s="92">
        <f>V16-W16</f>
        <v>13</v>
      </c>
      <c r="X17" s="54" t="s">
        <v>18</v>
      </c>
      <c r="Y17" s="64">
        <f>Z16-Y16</f>
        <v>12</v>
      </c>
      <c r="Z17" s="332"/>
      <c r="AA17" s="321"/>
      <c r="AB17" s="304"/>
      <c r="AC17" s="304"/>
      <c r="AD17" s="302"/>
    </row>
    <row r="18" spans="1:30" ht="12" customHeight="1">
      <c r="A18" s="376" t="str">
        <f>V5</f>
        <v>星稜大学</v>
      </c>
      <c r="B18" s="28"/>
      <c r="C18" s="282" t="s">
        <v>122</v>
      </c>
      <c r="D18" s="282"/>
      <c r="E18" s="282"/>
      <c r="F18" s="21"/>
      <c r="G18" s="33"/>
      <c r="H18" s="282" t="s">
        <v>134</v>
      </c>
      <c r="I18" s="282"/>
      <c r="J18" s="282"/>
      <c r="K18" s="21"/>
      <c r="L18" s="33"/>
      <c r="M18" s="282" t="s">
        <v>269</v>
      </c>
      <c r="N18" s="282"/>
      <c r="O18" s="282"/>
      <c r="P18" s="21"/>
      <c r="Q18" s="33"/>
      <c r="R18" s="282" t="s">
        <v>269</v>
      </c>
      <c r="S18" s="282"/>
      <c r="T18" s="282"/>
      <c r="U18" s="21"/>
      <c r="V18" s="316"/>
      <c r="W18" s="277"/>
      <c r="X18" s="277"/>
      <c r="Y18" s="277"/>
      <c r="Z18" s="277"/>
      <c r="AA18" s="321">
        <f>B19+G19+L19+Q19</f>
        <v>76</v>
      </c>
      <c r="AB18" s="304">
        <f>F19+K19+P19+U19</f>
        <v>82</v>
      </c>
      <c r="AC18" s="304">
        <f>AA18-AB18</f>
        <v>-6</v>
      </c>
      <c r="AD18" s="302">
        <v>3</v>
      </c>
    </row>
    <row r="19" spans="1:30" ht="12" customHeight="1">
      <c r="A19" s="271"/>
      <c r="B19" s="261">
        <f>Z7</f>
        <v>19</v>
      </c>
      <c r="C19" s="48">
        <f>Y7</f>
        <v>11</v>
      </c>
      <c r="D19" s="50" t="s">
        <v>33</v>
      </c>
      <c r="E19" s="59">
        <f>W7</f>
        <v>5</v>
      </c>
      <c r="F19" s="263">
        <f>V7</f>
        <v>13</v>
      </c>
      <c r="G19" s="265">
        <f>Z10</f>
        <v>19</v>
      </c>
      <c r="H19" s="48">
        <f>Y10</f>
        <v>10</v>
      </c>
      <c r="I19" s="50" t="s">
        <v>33</v>
      </c>
      <c r="J19" s="59">
        <f>W10</f>
        <v>11</v>
      </c>
      <c r="K19" s="263">
        <f>V10</f>
        <v>18</v>
      </c>
      <c r="L19" s="265">
        <f>Z13</f>
        <v>18</v>
      </c>
      <c r="M19" s="48">
        <f>Y13</f>
        <v>9</v>
      </c>
      <c r="N19" s="52" t="s">
        <v>34</v>
      </c>
      <c r="O19" s="59">
        <f>W13</f>
        <v>12</v>
      </c>
      <c r="P19" s="263">
        <f>V13</f>
        <v>30</v>
      </c>
      <c r="Q19" s="265">
        <f>Z16</f>
        <v>20</v>
      </c>
      <c r="R19" s="48">
        <f>Y16</f>
        <v>8</v>
      </c>
      <c r="S19" s="52" t="s">
        <v>33</v>
      </c>
      <c r="T19" s="59">
        <f>W16</f>
        <v>8</v>
      </c>
      <c r="U19" s="263">
        <f>V16</f>
        <v>21</v>
      </c>
      <c r="V19" s="316"/>
      <c r="W19" s="277"/>
      <c r="X19" s="277"/>
      <c r="Y19" s="277"/>
      <c r="Z19" s="277"/>
      <c r="AA19" s="321"/>
      <c r="AB19" s="304"/>
      <c r="AC19" s="304"/>
      <c r="AD19" s="302"/>
    </row>
    <row r="20" spans="1:30" ht="12" customHeight="1" thickBot="1">
      <c r="A20" s="381"/>
      <c r="B20" s="344"/>
      <c r="C20" s="61">
        <f>Y8</f>
        <v>8</v>
      </c>
      <c r="D20" s="53" t="s">
        <v>33</v>
      </c>
      <c r="E20" s="62">
        <f>W8</f>
        <v>8</v>
      </c>
      <c r="F20" s="343"/>
      <c r="G20" s="350"/>
      <c r="H20" s="61">
        <f>Y11</f>
        <v>9</v>
      </c>
      <c r="I20" s="53" t="s">
        <v>33</v>
      </c>
      <c r="J20" s="62">
        <f>W11</f>
        <v>7</v>
      </c>
      <c r="K20" s="343"/>
      <c r="L20" s="350"/>
      <c r="M20" s="61">
        <f>Y14</f>
        <v>9</v>
      </c>
      <c r="N20" s="55" t="s">
        <v>34</v>
      </c>
      <c r="O20" s="62">
        <f>W14</f>
        <v>18</v>
      </c>
      <c r="P20" s="343"/>
      <c r="Q20" s="350"/>
      <c r="R20" s="61">
        <f>Y17</f>
        <v>12</v>
      </c>
      <c r="S20" s="55" t="s">
        <v>33</v>
      </c>
      <c r="T20" s="62">
        <f>W17</f>
        <v>13</v>
      </c>
      <c r="U20" s="343"/>
      <c r="V20" s="347"/>
      <c r="W20" s="348"/>
      <c r="X20" s="348"/>
      <c r="Y20" s="348"/>
      <c r="Z20" s="348"/>
      <c r="AA20" s="359"/>
      <c r="AB20" s="328"/>
      <c r="AC20" s="328"/>
      <c r="AD20" s="303"/>
    </row>
    <row r="21" spans="1:30" ht="11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30" ht="11" customHeight="1">
      <c r="A22" s="133"/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</row>
    <row r="23" spans="1:30" ht="20" customHeight="1" thickBot="1">
      <c r="A23" s="285" t="s">
        <v>24</v>
      </c>
      <c r="B23" s="285"/>
      <c r="C23" s="10"/>
      <c r="D23" s="10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spans="1:30" ht="26" customHeight="1" thickBot="1">
      <c r="A24" s="3"/>
      <c r="B24" s="392" t="s">
        <v>116</v>
      </c>
      <c r="C24" s="393"/>
      <c r="D24" s="393"/>
      <c r="E24" s="393"/>
      <c r="F24" s="394"/>
      <c r="G24" s="395" t="s">
        <v>38</v>
      </c>
      <c r="H24" s="396"/>
      <c r="I24" s="396"/>
      <c r="J24" s="396"/>
      <c r="K24" s="397"/>
      <c r="L24" s="395" t="s">
        <v>111</v>
      </c>
      <c r="M24" s="396"/>
      <c r="N24" s="396"/>
      <c r="O24" s="396"/>
      <c r="P24" s="397"/>
      <c r="Q24" s="395" t="s">
        <v>44</v>
      </c>
      <c r="R24" s="396"/>
      <c r="S24" s="396"/>
      <c r="T24" s="396"/>
      <c r="U24" s="397"/>
      <c r="V24" s="398" t="s">
        <v>45</v>
      </c>
      <c r="W24" s="393"/>
      <c r="X24" s="393"/>
      <c r="Y24" s="393"/>
      <c r="Z24" s="399"/>
      <c r="AA24" s="56" t="s">
        <v>20</v>
      </c>
      <c r="AB24" s="57" t="s">
        <v>21</v>
      </c>
      <c r="AC24" s="57" t="s">
        <v>19</v>
      </c>
      <c r="AD24" s="58" t="s">
        <v>22</v>
      </c>
    </row>
    <row r="25" spans="1:30" ht="12" customHeight="1">
      <c r="A25" s="400" t="str">
        <f>B24</f>
        <v>富山国際大学</v>
      </c>
      <c r="B25" s="292"/>
      <c r="C25" s="293"/>
      <c r="D25" s="293"/>
      <c r="E25" s="293"/>
      <c r="F25" s="294"/>
      <c r="G25" s="37"/>
      <c r="H25" s="295" t="s">
        <v>274</v>
      </c>
      <c r="I25" s="295"/>
      <c r="J25" s="295"/>
      <c r="K25" s="27"/>
      <c r="L25" s="132"/>
      <c r="M25" s="296" t="s">
        <v>122</v>
      </c>
      <c r="N25" s="296"/>
      <c r="O25" s="296"/>
      <c r="P25" s="132"/>
      <c r="Q25" s="22"/>
      <c r="R25" s="296" t="s">
        <v>268</v>
      </c>
      <c r="S25" s="296"/>
      <c r="T25" s="296"/>
      <c r="U25" s="27"/>
      <c r="V25" s="132"/>
      <c r="W25" s="295" t="s">
        <v>122</v>
      </c>
      <c r="X25" s="295"/>
      <c r="Y25" s="295"/>
      <c r="Z25" s="36"/>
      <c r="AA25" s="333">
        <f>G26+L26+Q26+V26</f>
        <v>97</v>
      </c>
      <c r="AB25" s="334">
        <f>K26+P26+U26+Z26</f>
        <v>57</v>
      </c>
      <c r="AC25" s="334">
        <f>AA25-AB25</f>
        <v>40</v>
      </c>
      <c r="AD25" s="306">
        <v>1</v>
      </c>
    </row>
    <row r="26" spans="1:30" ht="12" customHeight="1">
      <c r="A26" s="390"/>
      <c r="B26" s="276"/>
      <c r="C26" s="277"/>
      <c r="D26" s="277"/>
      <c r="E26" s="277"/>
      <c r="F26" s="278"/>
      <c r="G26" s="319">
        <v>19</v>
      </c>
      <c r="H26" s="126">
        <v>7</v>
      </c>
      <c r="I26" s="50" t="s">
        <v>18</v>
      </c>
      <c r="J26" s="59">
        <v>7</v>
      </c>
      <c r="K26" s="263">
        <v>19</v>
      </c>
      <c r="L26" s="265">
        <v>19</v>
      </c>
      <c r="M26" s="126">
        <v>7</v>
      </c>
      <c r="N26" s="50" t="s">
        <v>18</v>
      </c>
      <c r="O26" s="59">
        <v>10</v>
      </c>
      <c r="P26" s="263">
        <v>16</v>
      </c>
      <c r="Q26" s="265">
        <v>34</v>
      </c>
      <c r="R26" s="126">
        <v>16</v>
      </c>
      <c r="S26" s="50" t="s">
        <v>18</v>
      </c>
      <c r="T26" s="59">
        <v>4</v>
      </c>
      <c r="U26" s="263">
        <v>11</v>
      </c>
      <c r="V26" s="265">
        <v>25</v>
      </c>
      <c r="W26" s="126">
        <v>14</v>
      </c>
      <c r="X26" s="50" t="s">
        <v>18</v>
      </c>
      <c r="Y26" s="59">
        <v>4</v>
      </c>
      <c r="Z26" s="310">
        <v>11</v>
      </c>
      <c r="AA26" s="323"/>
      <c r="AB26" s="335"/>
      <c r="AC26" s="335"/>
      <c r="AD26" s="307"/>
    </row>
    <row r="27" spans="1:30" ht="12" customHeight="1">
      <c r="A27" s="391"/>
      <c r="B27" s="279"/>
      <c r="C27" s="280"/>
      <c r="D27" s="280"/>
      <c r="E27" s="280"/>
      <c r="F27" s="281"/>
      <c r="G27" s="320"/>
      <c r="H27" s="127">
        <f>G26-H26</f>
        <v>12</v>
      </c>
      <c r="I27" s="54" t="s">
        <v>18</v>
      </c>
      <c r="J27" s="64">
        <f>K26-J26</f>
        <v>12</v>
      </c>
      <c r="K27" s="264"/>
      <c r="L27" s="266"/>
      <c r="M27" s="127">
        <f>L26-M26</f>
        <v>12</v>
      </c>
      <c r="N27" s="54" t="s">
        <v>18</v>
      </c>
      <c r="O27" s="64">
        <f>P26-O26</f>
        <v>6</v>
      </c>
      <c r="P27" s="264"/>
      <c r="Q27" s="266"/>
      <c r="R27" s="127">
        <f>Q26-R26</f>
        <v>18</v>
      </c>
      <c r="S27" s="54" t="s">
        <v>18</v>
      </c>
      <c r="T27" s="64">
        <f>U26-T26</f>
        <v>7</v>
      </c>
      <c r="U27" s="264"/>
      <c r="V27" s="266"/>
      <c r="W27" s="127">
        <f>V26-W26</f>
        <v>11</v>
      </c>
      <c r="X27" s="54" t="s">
        <v>18</v>
      </c>
      <c r="Y27" s="64">
        <f>Z26-Y26</f>
        <v>7</v>
      </c>
      <c r="Z27" s="311"/>
      <c r="AA27" s="324"/>
      <c r="AB27" s="336"/>
      <c r="AC27" s="336"/>
      <c r="AD27" s="308"/>
    </row>
    <row r="28" spans="1:30" ht="12" customHeight="1">
      <c r="A28" s="389" t="str">
        <f>G24</f>
        <v>金沢大学</v>
      </c>
      <c r="B28" s="121"/>
      <c r="C28" s="282" t="s">
        <v>275</v>
      </c>
      <c r="D28" s="282"/>
      <c r="E28" s="282"/>
      <c r="F28" s="133"/>
      <c r="G28" s="315"/>
      <c r="H28" s="274"/>
      <c r="I28" s="274"/>
      <c r="J28" s="274"/>
      <c r="K28" s="275"/>
      <c r="L28" s="133"/>
      <c r="M28" s="282" t="s">
        <v>270</v>
      </c>
      <c r="N28" s="282"/>
      <c r="O28" s="282"/>
      <c r="P28" s="133"/>
      <c r="Q28" s="124"/>
      <c r="R28" s="282" t="s">
        <v>122</v>
      </c>
      <c r="S28" s="282"/>
      <c r="T28" s="282"/>
      <c r="U28" s="122"/>
      <c r="V28" s="133"/>
      <c r="W28" s="282" t="s">
        <v>134</v>
      </c>
      <c r="X28" s="282"/>
      <c r="Y28" s="282"/>
      <c r="Z28" s="32"/>
      <c r="AA28" s="322">
        <f>L29+Q29+V29+B29</f>
        <v>87</v>
      </c>
      <c r="AB28" s="342">
        <f>F29+P29+U29+Z29</f>
        <v>56</v>
      </c>
      <c r="AC28" s="342">
        <f>AA28-AB28</f>
        <v>31</v>
      </c>
      <c r="AD28" s="309">
        <v>2</v>
      </c>
    </row>
    <row r="29" spans="1:30" ht="12" customHeight="1">
      <c r="A29" s="390"/>
      <c r="B29" s="261">
        <f>K26</f>
        <v>19</v>
      </c>
      <c r="C29" s="126">
        <f>J26</f>
        <v>7</v>
      </c>
      <c r="D29" s="50" t="s">
        <v>18</v>
      </c>
      <c r="E29" s="59">
        <f>H26</f>
        <v>7</v>
      </c>
      <c r="F29" s="263">
        <f>G26</f>
        <v>19</v>
      </c>
      <c r="G29" s="316"/>
      <c r="H29" s="277"/>
      <c r="I29" s="277"/>
      <c r="J29" s="277"/>
      <c r="K29" s="278"/>
      <c r="L29" s="265">
        <v>15</v>
      </c>
      <c r="M29" s="126">
        <v>7</v>
      </c>
      <c r="N29" s="50" t="s">
        <v>18</v>
      </c>
      <c r="O29" s="59">
        <v>6</v>
      </c>
      <c r="P29" s="263">
        <v>13</v>
      </c>
      <c r="Q29" s="265">
        <v>25</v>
      </c>
      <c r="R29" s="126">
        <v>10</v>
      </c>
      <c r="S29" s="50" t="s">
        <v>18</v>
      </c>
      <c r="T29" s="59">
        <v>4</v>
      </c>
      <c r="U29" s="263">
        <v>12</v>
      </c>
      <c r="V29" s="265">
        <v>28</v>
      </c>
      <c r="W29" s="126">
        <v>13</v>
      </c>
      <c r="X29" s="50" t="s">
        <v>18</v>
      </c>
      <c r="Y29" s="59">
        <v>7</v>
      </c>
      <c r="Z29" s="310">
        <v>12</v>
      </c>
      <c r="AA29" s="323"/>
      <c r="AB29" s="335"/>
      <c r="AC29" s="335"/>
      <c r="AD29" s="307"/>
    </row>
    <row r="30" spans="1:30" s="51" customFormat="1" ht="12" customHeight="1">
      <c r="A30" s="391"/>
      <c r="B30" s="262"/>
      <c r="C30" s="127">
        <f>J27</f>
        <v>12</v>
      </c>
      <c r="D30" s="38" t="s">
        <v>18</v>
      </c>
      <c r="E30" s="60">
        <f>H27</f>
        <v>12</v>
      </c>
      <c r="F30" s="264"/>
      <c r="G30" s="317"/>
      <c r="H30" s="280"/>
      <c r="I30" s="280"/>
      <c r="J30" s="280"/>
      <c r="K30" s="281"/>
      <c r="L30" s="266"/>
      <c r="M30" s="127">
        <f>L29-M29</f>
        <v>8</v>
      </c>
      <c r="N30" s="54" t="s">
        <v>18</v>
      </c>
      <c r="O30" s="64">
        <f>P29-O29</f>
        <v>7</v>
      </c>
      <c r="P30" s="264"/>
      <c r="Q30" s="266"/>
      <c r="R30" s="127">
        <f>Q29-R29</f>
        <v>15</v>
      </c>
      <c r="S30" s="54" t="s">
        <v>18</v>
      </c>
      <c r="T30" s="64">
        <f>U29-T29</f>
        <v>8</v>
      </c>
      <c r="U30" s="264"/>
      <c r="V30" s="266"/>
      <c r="W30" s="127">
        <f>V29-W29</f>
        <v>15</v>
      </c>
      <c r="X30" s="54" t="s">
        <v>18</v>
      </c>
      <c r="Y30" s="64">
        <f>Z29-Y29</f>
        <v>5</v>
      </c>
      <c r="Z30" s="311"/>
      <c r="AA30" s="324"/>
      <c r="AB30" s="336"/>
      <c r="AC30" s="336"/>
      <c r="AD30" s="308"/>
    </row>
    <row r="31" spans="1:30" s="51" customFormat="1" ht="12" customHeight="1">
      <c r="A31" s="372" t="str">
        <f>L24</f>
        <v>星稜大学</v>
      </c>
      <c r="B31" s="28"/>
      <c r="C31" s="282" t="s">
        <v>123</v>
      </c>
      <c r="D31" s="282"/>
      <c r="E31" s="282"/>
      <c r="F31" s="131"/>
      <c r="G31" s="4"/>
      <c r="H31" s="282" t="s">
        <v>271</v>
      </c>
      <c r="I31" s="282"/>
      <c r="J31" s="282"/>
      <c r="K31" s="21"/>
      <c r="L31" s="274"/>
      <c r="M31" s="274"/>
      <c r="N31" s="274"/>
      <c r="O31" s="274"/>
      <c r="P31" s="274"/>
      <c r="Q31" s="4"/>
      <c r="R31" s="282" t="s">
        <v>134</v>
      </c>
      <c r="S31" s="282"/>
      <c r="T31" s="282"/>
      <c r="U31" s="21"/>
      <c r="V31" s="131"/>
      <c r="W31" s="282" t="s">
        <v>270</v>
      </c>
      <c r="X31" s="282"/>
      <c r="Y31" s="282"/>
      <c r="Z31" s="39"/>
      <c r="AA31" s="321">
        <f>B32+G32+Q32+V32</f>
        <v>64</v>
      </c>
      <c r="AB31" s="304">
        <f>F32+K32+U32+Z32</f>
        <v>60</v>
      </c>
      <c r="AC31" s="304">
        <f>AA31-AB31</f>
        <v>4</v>
      </c>
      <c r="AD31" s="302">
        <v>3</v>
      </c>
    </row>
    <row r="32" spans="1:30" s="51" customFormat="1" ht="12" customHeight="1">
      <c r="A32" s="373"/>
      <c r="B32" s="261">
        <f>P26</f>
        <v>16</v>
      </c>
      <c r="C32" s="126">
        <f>O26</f>
        <v>10</v>
      </c>
      <c r="D32" s="50" t="s">
        <v>18</v>
      </c>
      <c r="E32" s="59">
        <f>M26</f>
        <v>7</v>
      </c>
      <c r="F32" s="263">
        <f>L26</f>
        <v>19</v>
      </c>
      <c r="G32" s="265">
        <f>P29</f>
        <v>13</v>
      </c>
      <c r="H32" s="126">
        <f>O29</f>
        <v>6</v>
      </c>
      <c r="I32" s="50" t="s">
        <v>18</v>
      </c>
      <c r="J32" s="59">
        <f>M29</f>
        <v>7</v>
      </c>
      <c r="K32" s="263">
        <f>L29</f>
        <v>15</v>
      </c>
      <c r="L32" s="277"/>
      <c r="M32" s="277"/>
      <c r="N32" s="277"/>
      <c r="O32" s="277"/>
      <c r="P32" s="277"/>
      <c r="Q32" s="265">
        <v>17</v>
      </c>
      <c r="R32" s="124">
        <v>7</v>
      </c>
      <c r="S32" s="133" t="s">
        <v>18</v>
      </c>
      <c r="T32" s="122">
        <v>6</v>
      </c>
      <c r="U32" s="263">
        <v>12</v>
      </c>
      <c r="V32" s="265">
        <v>18</v>
      </c>
      <c r="W32" s="124">
        <v>7</v>
      </c>
      <c r="X32" s="133" t="s">
        <v>18</v>
      </c>
      <c r="Y32" s="122">
        <v>5</v>
      </c>
      <c r="Z32" s="310">
        <v>14</v>
      </c>
      <c r="AA32" s="321"/>
      <c r="AB32" s="304"/>
      <c r="AC32" s="304"/>
      <c r="AD32" s="302"/>
    </row>
    <row r="33" spans="1:30" s="51" customFormat="1" ht="12" customHeight="1">
      <c r="A33" s="383"/>
      <c r="B33" s="262"/>
      <c r="C33" s="127">
        <f>O27</f>
        <v>6</v>
      </c>
      <c r="D33" s="38" t="s">
        <v>18</v>
      </c>
      <c r="E33" s="60">
        <f>M27</f>
        <v>12</v>
      </c>
      <c r="F33" s="264"/>
      <c r="G33" s="266"/>
      <c r="H33" s="127">
        <f>O30</f>
        <v>7</v>
      </c>
      <c r="I33" s="38" t="s">
        <v>18</v>
      </c>
      <c r="J33" s="60">
        <f>M30</f>
        <v>8</v>
      </c>
      <c r="K33" s="264"/>
      <c r="L33" s="280"/>
      <c r="M33" s="280"/>
      <c r="N33" s="280"/>
      <c r="O33" s="280"/>
      <c r="P33" s="280"/>
      <c r="Q33" s="266"/>
      <c r="R33" s="127">
        <f>Q32-R32</f>
        <v>10</v>
      </c>
      <c r="S33" s="54" t="s">
        <v>18</v>
      </c>
      <c r="T33" s="64">
        <f>U32-T32</f>
        <v>6</v>
      </c>
      <c r="U33" s="264"/>
      <c r="V33" s="266"/>
      <c r="W33" s="127">
        <f>V32-W32</f>
        <v>11</v>
      </c>
      <c r="X33" s="54" t="s">
        <v>18</v>
      </c>
      <c r="Y33" s="64">
        <f>Z32-Y32</f>
        <v>9</v>
      </c>
      <c r="Z33" s="311"/>
      <c r="AA33" s="321"/>
      <c r="AB33" s="304"/>
      <c r="AC33" s="304"/>
      <c r="AD33" s="302"/>
    </row>
    <row r="34" spans="1:30" s="51" customFormat="1" ht="12" customHeight="1">
      <c r="A34" s="372" t="str">
        <f>Q24</f>
        <v>富山大学</v>
      </c>
      <c r="B34" s="28"/>
      <c r="C34" s="282" t="s">
        <v>269</v>
      </c>
      <c r="D34" s="282"/>
      <c r="E34" s="282"/>
      <c r="F34" s="131"/>
      <c r="G34" s="4"/>
      <c r="H34" s="282" t="s">
        <v>125</v>
      </c>
      <c r="I34" s="282"/>
      <c r="J34" s="282"/>
      <c r="K34" s="21"/>
      <c r="L34" s="131"/>
      <c r="M34" s="282" t="s">
        <v>133</v>
      </c>
      <c r="N34" s="282"/>
      <c r="O34" s="282"/>
      <c r="P34" s="131"/>
      <c r="Q34" s="315"/>
      <c r="R34" s="274"/>
      <c r="S34" s="274"/>
      <c r="T34" s="274"/>
      <c r="U34" s="275"/>
      <c r="V34" s="131"/>
      <c r="W34" s="282" t="s">
        <v>269</v>
      </c>
      <c r="X34" s="282"/>
      <c r="Y34" s="282"/>
      <c r="Z34" s="39"/>
      <c r="AA34" s="321">
        <f>B35+G35+L35+V35</f>
        <v>46</v>
      </c>
      <c r="AB34" s="304">
        <f>F35+K35+P35+Z35</f>
        <v>105</v>
      </c>
      <c r="AC34" s="304">
        <f>AA34-AB34</f>
        <v>-59</v>
      </c>
      <c r="AD34" s="302">
        <v>5</v>
      </c>
    </row>
    <row r="35" spans="1:30" s="51" customFormat="1" ht="12" customHeight="1">
      <c r="A35" s="373"/>
      <c r="B35" s="261">
        <f>U26</f>
        <v>11</v>
      </c>
      <c r="C35" s="126">
        <f>T26</f>
        <v>4</v>
      </c>
      <c r="D35" s="50" t="s">
        <v>18</v>
      </c>
      <c r="E35" s="59">
        <f>R26</f>
        <v>16</v>
      </c>
      <c r="F35" s="263">
        <f>Q26</f>
        <v>34</v>
      </c>
      <c r="G35" s="265">
        <f>U29</f>
        <v>12</v>
      </c>
      <c r="H35" s="126">
        <f>T29</f>
        <v>4</v>
      </c>
      <c r="I35" s="50" t="s">
        <v>18</v>
      </c>
      <c r="J35" s="59">
        <f>R29</f>
        <v>10</v>
      </c>
      <c r="K35" s="263">
        <f>Q29</f>
        <v>25</v>
      </c>
      <c r="L35" s="265">
        <f>U32</f>
        <v>12</v>
      </c>
      <c r="M35" s="124">
        <f>T32</f>
        <v>6</v>
      </c>
      <c r="N35" s="133" t="s">
        <v>18</v>
      </c>
      <c r="O35" s="122">
        <f>R32</f>
        <v>7</v>
      </c>
      <c r="P35" s="263">
        <f>Q32</f>
        <v>17</v>
      </c>
      <c r="Q35" s="316"/>
      <c r="R35" s="277"/>
      <c r="S35" s="277"/>
      <c r="T35" s="277"/>
      <c r="U35" s="278"/>
      <c r="V35" s="265">
        <v>11</v>
      </c>
      <c r="W35" s="124">
        <v>6</v>
      </c>
      <c r="X35" s="133" t="s">
        <v>18</v>
      </c>
      <c r="Y35" s="122">
        <v>13</v>
      </c>
      <c r="Z35" s="310">
        <v>29</v>
      </c>
      <c r="AA35" s="321"/>
      <c r="AB35" s="304"/>
      <c r="AC35" s="304"/>
      <c r="AD35" s="302"/>
    </row>
    <row r="36" spans="1:30" s="51" customFormat="1" ht="12" customHeight="1">
      <c r="A36" s="383"/>
      <c r="B36" s="262"/>
      <c r="C36" s="127">
        <f>T27</f>
        <v>7</v>
      </c>
      <c r="D36" s="38" t="s">
        <v>18</v>
      </c>
      <c r="E36" s="60">
        <f>R27</f>
        <v>18</v>
      </c>
      <c r="F36" s="264"/>
      <c r="G36" s="266"/>
      <c r="H36" s="127">
        <f>T30</f>
        <v>8</v>
      </c>
      <c r="I36" s="38" t="s">
        <v>18</v>
      </c>
      <c r="J36" s="60">
        <f>R30</f>
        <v>15</v>
      </c>
      <c r="K36" s="264"/>
      <c r="L36" s="266"/>
      <c r="M36" s="129">
        <f>T33</f>
        <v>6</v>
      </c>
      <c r="N36" s="134" t="s">
        <v>18</v>
      </c>
      <c r="O36" s="128">
        <f>R33</f>
        <v>10</v>
      </c>
      <c r="P36" s="264"/>
      <c r="Q36" s="317"/>
      <c r="R36" s="280"/>
      <c r="S36" s="280"/>
      <c r="T36" s="280"/>
      <c r="U36" s="281"/>
      <c r="V36" s="266"/>
      <c r="W36" s="127">
        <f>V35-W35</f>
        <v>5</v>
      </c>
      <c r="X36" s="54" t="s">
        <v>18</v>
      </c>
      <c r="Y36" s="64">
        <f>Z35-Y35</f>
        <v>16</v>
      </c>
      <c r="Z36" s="311"/>
      <c r="AA36" s="321"/>
      <c r="AB36" s="304"/>
      <c r="AC36" s="304"/>
      <c r="AD36" s="302"/>
    </row>
    <row r="37" spans="1:30" s="51" customFormat="1" ht="12" customHeight="1">
      <c r="A37" s="372" t="str">
        <f>V24</f>
        <v>新潟大学</v>
      </c>
      <c r="B37" s="121"/>
      <c r="C37" s="300" t="s">
        <v>125</v>
      </c>
      <c r="D37" s="300"/>
      <c r="E37" s="300"/>
      <c r="F37" s="133"/>
      <c r="G37" s="124"/>
      <c r="H37" s="300" t="s">
        <v>133</v>
      </c>
      <c r="I37" s="300"/>
      <c r="J37" s="300"/>
      <c r="K37" s="122"/>
      <c r="L37" s="133"/>
      <c r="M37" s="300" t="s">
        <v>269</v>
      </c>
      <c r="N37" s="300"/>
      <c r="O37" s="300"/>
      <c r="P37" s="133"/>
      <c r="Q37" s="124"/>
      <c r="R37" s="282" t="s">
        <v>270</v>
      </c>
      <c r="S37" s="282"/>
      <c r="T37" s="282"/>
      <c r="U37" s="122"/>
      <c r="V37" s="277"/>
      <c r="W37" s="277"/>
      <c r="X37" s="277"/>
      <c r="Y37" s="277"/>
      <c r="Z37" s="346"/>
      <c r="AA37" s="321">
        <f>B38+G38+L38+Q38</f>
        <v>66</v>
      </c>
      <c r="AB37" s="304">
        <f>F38+K38+P38+U38</f>
        <v>82</v>
      </c>
      <c r="AC37" s="304">
        <f>AA37-AB37</f>
        <v>-16</v>
      </c>
      <c r="AD37" s="302">
        <v>4</v>
      </c>
    </row>
    <row r="38" spans="1:30" s="51" customFormat="1" ht="12" customHeight="1">
      <c r="A38" s="373"/>
      <c r="B38" s="261">
        <f>Z26</f>
        <v>11</v>
      </c>
      <c r="C38" s="126">
        <f>Y26</f>
        <v>4</v>
      </c>
      <c r="D38" s="50" t="s">
        <v>18</v>
      </c>
      <c r="E38" s="59">
        <f>W26</f>
        <v>14</v>
      </c>
      <c r="F38" s="263">
        <f>V26</f>
        <v>25</v>
      </c>
      <c r="G38" s="265">
        <f>Z29</f>
        <v>12</v>
      </c>
      <c r="H38" s="126">
        <f>Y29</f>
        <v>7</v>
      </c>
      <c r="I38" s="50" t="s">
        <v>18</v>
      </c>
      <c r="J38" s="59">
        <f>W29</f>
        <v>13</v>
      </c>
      <c r="K38" s="263">
        <f>V29</f>
        <v>28</v>
      </c>
      <c r="L38" s="265">
        <f>Z32</f>
        <v>14</v>
      </c>
      <c r="M38" s="126">
        <f>Y32</f>
        <v>5</v>
      </c>
      <c r="N38" s="50" t="s">
        <v>18</v>
      </c>
      <c r="O38" s="59">
        <f>W32</f>
        <v>7</v>
      </c>
      <c r="P38" s="263">
        <f>V32</f>
        <v>18</v>
      </c>
      <c r="Q38" s="265">
        <f>Z35</f>
        <v>29</v>
      </c>
      <c r="R38" s="124">
        <f>Y35</f>
        <v>13</v>
      </c>
      <c r="S38" s="133" t="s">
        <v>18</v>
      </c>
      <c r="T38" s="122">
        <f>W35</f>
        <v>6</v>
      </c>
      <c r="U38" s="263">
        <f>V35</f>
        <v>11</v>
      </c>
      <c r="V38" s="277"/>
      <c r="W38" s="277"/>
      <c r="X38" s="277"/>
      <c r="Y38" s="277"/>
      <c r="Z38" s="346"/>
      <c r="AA38" s="321"/>
      <c r="AB38" s="304"/>
      <c r="AC38" s="304"/>
      <c r="AD38" s="302"/>
    </row>
    <row r="39" spans="1:30" s="51" customFormat="1" ht="12" customHeight="1" thickBot="1">
      <c r="A39" s="374"/>
      <c r="B39" s="344"/>
      <c r="C39" s="61">
        <f>Y27</f>
        <v>7</v>
      </c>
      <c r="D39" s="53" t="s">
        <v>18</v>
      </c>
      <c r="E39" s="62">
        <f>W27</f>
        <v>11</v>
      </c>
      <c r="F39" s="343"/>
      <c r="G39" s="350"/>
      <c r="H39" s="61">
        <f>Y30</f>
        <v>5</v>
      </c>
      <c r="I39" s="53" t="s">
        <v>18</v>
      </c>
      <c r="J39" s="62">
        <f>W30</f>
        <v>15</v>
      </c>
      <c r="K39" s="343"/>
      <c r="L39" s="350"/>
      <c r="M39" s="61">
        <f>Y33</f>
        <v>9</v>
      </c>
      <c r="N39" s="53" t="s">
        <v>18</v>
      </c>
      <c r="O39" s="62">
        <f>W33</f>
        <v>11</v>
      </c>
      <c r="P39" s="343"/>
      <c r="Q39" s="350"/>
      <c r="R39" s="125">
        <f>Y36</f>
        <v>16</v>
      </c>
      <c r="S39" s="8" t="s">
        <v>18</v>
      </c>
      <c r="T39" s="123">
        <f>W36</f>
        <v>5</v>
      </c>
      <c r="U39" s="343"/>
      <c r="V39" s="348"/>
      <c r="W39" s="348"/>
      <c r="X39" s="348"/>
      <c r="Y39" s="348"/>
      <c r="Z39" s="349"/>
      <c r="AA39" s="359"/>
      <c r="AB39" s="328"/>
      <c r="AC39" s="328"/>
      <c r="AD39" s="303"/>
    </row>
    <row r="40" spans="1:30" ht="11" customHeight="1">
      <c r="A40" s="133"/>
      <c r="B40" s="133"/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</row>
    <row r="41" spans="1:30" ht="20" customHeight="1" thickBot="1">
      <c r="A41" s="536" t="s">
        <v>280</v>
      </c>
      <c r="B41" s="11"/>
      <c r="C41" s="11"/>
      <c r="D41" s="11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1"/>
      <c r="S41" s="11"/>
      <c r="T41" s="11"/>
      <c r="U41" s="11"/>
      <c r="V41" s="11"/>
      <c r="W41" s="12"/>
      <c r="X41" s="12"/>
      <c r="Y41" s="12"/>
    </row>
    <row r="42" spans="1:30" ht="26" customHeight="1" thickBot="1">
      <c r="A42" s="29"/>
      <c r="B42" s="355" t="s">
        <v>42</v>
      </c>
      <c r="C42" s="356"/>
      <c r="D42" s="356"/>
      <c r="E42" s="356"/>
      <c r="F42" s="357"/>
      <c r="G42" s="267" t="s">
        <v>112</v>
      </c>
      <c r="H42" s="268"/>
      <c r="I42" s="268"/>
      <c r="J42" s="268"/>
      <c r="K42" s="358"/>
      <c r="L42" s="267" t="s">
        <v>43</v>
      </c>
      <c r="M42" s="268"/>
      <c r="N42" s="268"/>
      <c r="O42" s="268"/>
      <c r="P42" s="269"/>
      <c r="Q42" s="133"/>
      <c r="R42" s="133"/>
      <c r="S42" s="133"/>
      <c r="T42" s="133"/>
      <c r="U42" s="133"/>
      <c r="V42" s="133"/>
      <c r="W42" s="133"/>
      <c r="X42" s="133"/>
      <c r="Y42" s="135"/>
      <c r="Z42" s="135"/>
      <c r="AA42" s="89" t="s">
        <v>26</v>
      </c>
      <c r="AB42" s="90" t="s">
        <v>27</v>
      </c>
      <c r="AC42" s="90" t="s">
        <v>28</v>
      </c>
      <c r="AD42" s="91" t="s">
        <v>29</v>
      </c>
    </row>
    <row r="43" spans="1:30" ht="12" customHeight="1">
      <c r="A43" s="270" t="str">
        <f>B42</f>
        <v>上越教育大学</v>
      </c>
      <c r="B43" s="273"/>
      <c r="C43" s="274"/>
      <c r="D43" s="274"/>
      <c r="E43" s="274"/>
      <c r="F43" s="275"/>
      <c r="G43" s="126"/>
      <c r="H43" s="282" t="s">
        <v>140</v>
      </c>
      <c r="I43" s="282"/>
      <c r="J43" s="282"/>
      <c r="K43" s="122"/>
      <c r="L43" s="133"/>
      <c r="M43" s="282" t="s">
        <v>122</v>
      </c>
      <c r="N43" s="282"/>
      <c r="O43" s="282"/>
      <c r="P43" s="130"/>
      <c r="Q43" s="133"/>
      <c r="R43" s="133"/>
      <c r="S43" s="31"/>
      <c r="T43" s="31"/>
      <c r="U43" s="133"/>
      <c r="V43" s="133"/>
      <c r="W43" s="133"/>
      <c r="X43" s="133"/>
      <c r="Y43" s="135"/>
      <c r="Z43" s="135"/>
      <c r="AA43" s="256">
        <f>G44+L44</f>
        <v>38</v>
      </c>
      <c r="AB43" s="250">
        <f>K44+P44</f>
        <v>24</v>
      </c>
      <c r="AC43" s="250">
        <f>AA43-AB43</f>
        <v>14</v>
      </c>
      <c r="AD43" s="253">
        <v>1</v>
      </c>
    </row>
    <row r="44" spans="1:30" ht="12" customHeight="1">
      <c r="A44" s="271"/>
      <c r="B44" s="276"/>
      <c r="C44" s="277"/>
      <c r="D44" s="277"/>
      <c r="E44" s="277"/>
      <c r="F44" s="278"/>
      <c r="G44" s="283">
        <v>16</v>
      </c>
      <c r="H44" s="126">
        <v>10</v>
      </c>
      <c r="I44" s="50" t="s">
        <v>33</v>
      </c>
      <c r="J44" s="59">
        <v>6</v>
      </c>
      <c r="K44" s="335">
        <v>11</v>
      </c>
      <c r="L44" s="335">
        <v>22</v>
      </c>
      <c r="M44" s="126">
        <v>9</v>
      </c>
      <c r="N44" s="50" t="s">
        <v>18</v>
      </c>
      <c r="O44" s="59">
        <v>6</v>
      </c>
      <c r="P44" s="353">
        <v>13</v>
      </c>
      <c r="Q44" s="133"/>
      <c r="R44" s="133"/>
      <c r="S44" s="133"/>
      <c r="T44" s="133"/>
      <c r="U44" s="133"/>
      <c r="V44" s="133"/>
      <c r="W44" s="133"/>
      <c r="X44" s="133"/>
      <c r="Y44" s="135"/>
      <c r="Z44" s="135"/>
      <c r="AA44" s="257"/>
      <c r="AB44" s="251"/>
      <c r="AC44" s="251"/>
      <c r="AD44" s="254"/>
    </row>
    <row r="45" spans="1:30" ht="12" customHeight="1">
      <c r="A45" s="272"/>
      <c r="B45" s="279"/>
      <c r="C45" s="280"/>
      <c r="D45" s="280"/>
      <c r="E45" s="280"/>
      <c r="F45" s="281"/>
      <c r="G45" s="284"/>
      <c r="H45" s="127">
        <f>G44-H44</f>
        <v>6</v>
      </c>
      <c r="I45" s="54" t="s">
        <v>18</v>
      </c>
      <c r="J45" s="64">
        <f>K44-J44</f>
        <v>5</v>
      </c>
      <c r="K45" s="336"/>
      <c r="L45" s="336"/>
      <c r="M45" s="127">
        <f>L44-M44</f>
        <v>13</v>
      </c>
      <c r="N45" s="54" t="s">
        <v>18</v>
      </c>
      <c r="O45" s="64">
        <f>P44-O44</f>
        <v>7</v>
      </c>
      <c r="P45" s="354"/>
      <c r="Q45" s="133"/>
      <c r="R45" s="44"/>
      <c r="S45" s="133"/>
      <c r="T45" s="133"/>
      <c r="U45" s="133"/>
      <c r="V45" s="44"/>
      <c r="W45" s="31"/>
      <c r="X45" s="31"/>
      <c r="Y45" s="24"/>
      <c r="Z45" s="24"/>
      <c r="AA45" s="258"/>
      <c r="AB45" s="259"/>
      <c r="AC45" s="259"/>
      <c r="AD45" s="260"/>
    </row>
    <row r="46" spans="1:30" ht="12" customHeight="1">
      <c r="A46" s="297" t="str">
        <f>G42</f>
        <v>富山大学</v>
      </c>
      <c r="B46" s="28"/>
      <c r="C46" s="282" t="s">
        <v>133</v>
      </c>
      <c r="D46" s="282"/>
      <c r="E46" s="282"/>
      <c r="F46" s="80"/>
      <c r="G46" s="315"/>
      <c r="H46" s="274"/>
      <c r="I46" s="274"/>
      <c r="J46" s="274"/>
      <c r="K46" s="275"/>
      <c r="L46" s="34"/>
      <c r="M46" s="282" t="s">
        <v>130</v>
      </c>
      <c r="N46" s="282"/>
      <c r="O46" s="282"/>
      <c r="P46" s="35"/>
      <c r="Q46" s="46"/>
      <c r="R46" s="46"/>
      <c r="S46" s="46"/>
      <c r="T46" s="46"/>
      <c r="U46" s="46"/>
      <c r="V46" s="46"/>
      <c r="W46" s="46"/>
      <c r="X46" s="46"/>
      <c r="Y46" s="24"/>
      <c r="Z46" s="24"/>
      <c r="AA46" s="256">
        <f>B47+L47</f>
        <v>54</v>
      </c>
      <c r="AB46" s="250">
        <f>F47+P47</f>
        <v>38</v>
      </c>
      <c r="AC46" s="250">
        <f>AA46-AB46</f>
        <v>16</v>
      </c>
      <c r="AD46" s="253">
        <v>2</v>
      </c>
    </row>
    <row r="47" spans="1:30" ht="12" customHeight="1">
      <c r="A47" s="298"/>
      <c r="B47" s="261">
        <f>K44</f>
        <v>11</v>
      </c>
      <c r="C47" s="85">
        <f>J44</f>
        <v>6</v>
      </c>
      <c r="D47" s="50" t="s">
        <v>32</v>
      </c>
      <c r="E47" s="59">
        <f>H44</f>
        <v>10</v>
      </c>
      <c r="F47" s="263">
        <f>G44</f>
        <v>16</v>
      </c>
      <c r="G47" s="316"/>
      <c r="H47" s="277"/>
      <c r="I47" s="277"/>
      <c r="J47" s="277"/>
      <c r="K47" s="278"/>
      <c r="L47" s="351">
        <v>43</v>
      </c>
      <c r="M47" s="85">
        <v>20</v>
      </c>
      <c r="N47" s="50" t="s">
        <v>18</v>
      </c>
      <c r="O47" s="59">
        <v>7</v>
      </c>
      <c r="P47" s="310">
        <v>22</v>
      </c>
      <c r="Q47" s="46"/>
      <c r="R47" s="46"/>
      <c r="S47" s="46"/>
      <c r="T47" s="46"/>
      <c r="U47" s="46"/>
      <c r="V47" s="46"/>
      <c r="W47" s="46"/>
      <c r="X47" s="46"/>
      <c r="Y47" s="24"/>
      <c r="Z47" s="24"/>
      <c r="AA47" s="257"/>
      <c r="AB47" s="251"/>
      <c r="AC47" s="251"/>
      <c r="AD47" s="254"/>
    </row>
    <row r="48" spans="1:30" ht="12" customHeight="1">
      <c r="A48" s="375"/>
      <c r="B48" s="262"/>
      <c r="C48" s="86">
        <f>J45</f>
        <v>5</v>
      </c>
      <c r="D48" s="38" t="s">
        <v>18</v>
      </c>
      <c r="E48" s="60">
        <f>H45</f>
        <v>6</v>
      </c>
      <c r="F48" s="264"/>
      <c r="G48" s="317"/>
      <c r="H48" s="280"/>
      <c r="I48" s="280"/>
      <c r="J48" s="280"/>
      <c r="K48" s="281"/>
      <c r="L48" s="352"/>
      <c r="M48" s="92">
        <f>L47-M47</f>
        <v>23</v>
      </c>
      <c r="N48" s="54" t="s">
        <v>18</v>
      </c>
      <c r="O48" s="64">
        <f>P47-O47</f>
        <v>15</v>
      </c>
      <c r="P48" s="311"/>
      <c r="Q48" s="46"/>
      <c r="R48" s="43"/>
      <c r="S48" s="46"/>
      <c r="T48" s="41"/>
      <c r="U48" s="25"/>
      <c r="V48" s="41"/>
      <c r="W48" s="25"/>
      <c r="X48" s="41"/>
      <c r="Y48" s="41"/>
      <c r="Z48" s="24"/>
      <c r="AA48" s="258"/>
      <c r="AB48" s="259"/>
      <c r="AC48" s="259"/>
      <c r="AD48" s="260"/>
    </row>
    <row r="49" spans="1:30" ht="12" customHeight="1">
      <c r="A49" s="297" t="str">
        <f>L42</f>
        <v>福井工業大学</v>
      </c>
      <c r="B49" s="84"/>
      <c r="C49" s="300" t="s">
        <v>125</v>
      </c>
      <c r="D49" s="300"/>
      <c r="E49" s="300"/>
      <c r="F49" s="83"/>
      <c r="G49" s="82"/>
      <c r="H49" s="300" t="s">
        <v>125</v>
      </c>
      <c r="I49" s="300"/>
      <c r="J49" s="300"/>
      <c r="K49" s="81"/>
      <c r="L49" s="315"/>
      <c r="M49" s="274"/>
      <c r="N49" s="274"/>
      <c r="O49" s="274"/>
      <c r="P49" s="345"/>
      <c r="Q49" s="42"/>
      <c r="R49" s="43"/>
      <c r="S49" s="40"/>
      <c r="T49" s="41"/>
      <c r="U49" s="41"/>
      <c r="V49" s="41"/>
      <c r="W49" s="41"/>
      <c r="X49" s="41"/>
      <c r="Y49" s="41"/>
      <c r="Z49" s="24"/>
      <c r="AA49" s="256">
        <f>B50+G50</f>
        <v>35</v>
      </c>
      <c r="AB49" s="250">
        <f>F50+K50</f>
        <v>65</v>
      </c>
      <c r="AC49" s="250">
        <f>AA49-AB49</f>
        <v>-30</v>
      </c>
      <c r="AD49" s="253">
        <v>3</v>
      </c>
    </row>
    <row r="50" spans="1:30" ht="12" customHeight="1">
      <c r="A50" s="298"/>
      <c r="B50" s="261">
        <f>P44</f>
        <v>13</v>
      </c>
      <c r="C50" s="85">
        <f>O44</f>
        <v>6</v>
      </c>
      <c r="D50" s="50" t="s">
        <v>18</v>
      </c>
      <c r="E50" s="59">
        <f>M44</f>
        <v>9</v>
      </c>
      <c r="F50" s="263">
        <f>L44</f>
        <v>22</v>
      </c>
      <c r="G50" s="265">
        <f>P47</f>
        <v>22</v>
      </c>
      <c r="H50" s="85">
        <f>O47</f>
        <v>7</v>
      </c>
      <c r="I50" s="50" t="s">
        <v>18</v>
      </c>
      <c r="J50" s="59">
        <f>M47</f>
        <v>20</v>
      </c>
      <c r="K50" s="263">
        <f>L47</f>
        <v>43</v>
      </c>
      <c r="L50" s="316"/>
      <c r="M50" s="277"/>
      <c r="N50" s="277"/>
      <c r="O50" s="277"/>
      <c r="P50" s="346"/>
      <c r="Q50" s="42"/>
      <c r="R50" s="43"/>
      <c r="S50" s="40"/>
      <c r="T50" s="41"/>
      <c r="U50" s="41"/>
      <c r="V50" s="41"/>
      <c r="W50" s="41"/>
      <c r="X50" s="41"/>
      <c r="Y50" s="41"/>
      <c r="Z50" s="24"/>
      <c r="AA50" s="257"/>
      <c r="AB50" s="251"/>
      <c r="AC50" s="251"/>
      <c r="AD50" s="254"/>
    </row>
    <row r="51" spans="1:30" ht="12" customHeight="1" thickBot="1">
      <c r="A51" s="299"/>
      <c r="B51" s="344"/>
      <c r="C51" s="141">
        <f>O45</f>
        <v>7</v>
      </c>
      <c r="D51" s="53" t="s">
        <v>18</v>
      </c>
      <c r="E51" s="62">
        <f>M45</f>
        <v>13</v>
      </c>
      <c r="F51" s="343"/>
      <c r="G51" s="350"/>
      <c r="H51" s="141">
        <f>O48</f>
        <v>15</v>
      </c>
      <c r="I51" s="53" t="s">
        <v>18</v>
      </c>
      <c r="J51" s="62">
        <f>M48</f>
        <v>23</v>
      </c>
      <c r="K51" s="343"/>
      <c r="L51" s="347"/>
      <c r="M51" s="348"/>
      <c r="N51" s="348"/>
      <c r="O51" s="348"/>
      <c r="P51" s="349"/>
      <c r="Q51" s="42"/>
      <c r="R51" s="43"/>
      <c r="S51" s="40"/>
      <c r="T51" s="41"/>
      <c r="U51" s="41"/>
      <c r="V51" s="41"/>
      <c r="W51" s="41"/>
      <c r="X51" s="41"/>
      <c r="Y51" s="41"/>
      <c r="Z51" s="24"/>
      <c r="AA51" s="361"/>
      <c r="AB51" s="252"/>
      <c r="AC51" s="252"/>
      <c r="AD51" s="255"/>
    </row>
    <row r="52" spans="1:30" ht="11" customHeight="1">
      <c r="A52" s="133"/>
      <c r="B52" s="133"/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</row>
    <row r="53" spans="1:30" ht="20" customHeight="1" thickBot="1">
      <c r="A53" s="536" t="s">
        <v>281</v>
      </c>
      <c r="B53" s="11"/>
      <c r="C53" s="11"/>
      <c r="D53" s="11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</row>
    <row r="54" spans="1:30" ht="26" customHeight="1" thickBot="1">
      <c r="A54" s="3"/>
      <c r="B54" s="384" t="s">
        <v>40</v>
      </c>
      <c r="C54" s="385"/>
      <c r="D54" s="385"/>
      <c r="E54" s="385"/>
      <c r="F54" s="385"/>
      <c r="G54" s="386" t="s">
        <v>113</v>
      </c>
      <c r="H54" s="385"/>
      <c r="I54" s="385"/>
      <c r="J54" s="385"/>
      <c r="K54" s="387"/>
      <c r="L54" s="386" t="s">
        <v>114</v>
      </c>
      <c r="M54" s="385"/>
      <c r="N54" s="385"/>
      <c r="O54" s="385"/>
      <c r="P54" s="387"/>
      <c r="Q54" s="386" t="s">
        <v>115</v>
      </c>
      <c r="R54" s="385"/>
      <c r="S54" s="385"/>
      <c r="T54" s="385"/>
      <c r="U54" s="388"/>
      <c r="V54" s="88"/>
      <c r="W54" s="88"/>
      <c r="X54" s="88"/>
      <c r="Y54" s="88"/>
      <c r="Z54" s="88"/>
      <c r="AA54" s="56" t="s">
        <v>20</v>
      </c>
      <c r="AB54" s="57" t="s">
        <v>21</v>
      </c>
      <c r="AC54" s="57" t="s">
        <v>19</v>
      </c>
      <c r="AD54" s="58" t="s">
        <v>22</v>
      </c>
    </row>
    <row r="55" spans="1:30" ht="12" customHeight="1">
      <c r="A55" s="382" t="str">
        <f>B54</f>
        <v>福井大学</v>
      </c>
      <c r="B55" s="292"/>
      <c r="C55" s="293"/>
      <c r="D55" s="293"/>
      <c r="E55" s="293"/>
      <c r="F55" s="294"/>
      <c r="G55" s="83"/>
      <c r="H55" s="296" t="s">
        <v>138</v>
      </c>
      <c r="I55" s="296"/>
      <c r="J55" s="296"/>
      <c r="K55" s="83"/>
      <c r="L55" s="22"/>
      <c r="M55" s="296" t="s">
        <v>124</v>
      </c>
      <c r="N55" s="296"/>
      <c r="O55" s="296"/>
      <c r="P55" s="27"/>
      <c r="Q55" s="83"/>
      <c r="R55" s="296" t="s">
        <v>124</v>
      </c>
      <c r="S55" s="296"/>
      <c r="T55" s="296"/>
      <c r="U55" s="87"/>
      <c r="V55" s="83"/>
      <c r="W55" s="31"/>
      <c r="X55" s="31"/>
      <c r="Y55" s="31"/>
      <c r="Z55" s="24"/>
      <c r="AA55" s="377">
        <f>G56+L56+Q56</f>
        <v>85</v>
      </c>
      <c r="AB55" s="305">
        <f>K56+P56+U56</f>
        <v>38</v>
      </c>
      <c r="AC55" s="305">
        <f>AA55-AB55</f>
        <v>47</v>
      </c>
      <c r="AD55" s="301">
        <v>1</v>
      </c>
    </row>
    <row r="56" spans="1:30" ht="12" customHeight="1">
      <c r="A56" s="369"/>
      <c r="B56" s="276"/>
      <c r="C56" s="277"/>
      <c r="D56" s="277"/>
      <c r="E56" s="277"/>
      <c r="F56" s="278"/>
      <c r="G56" s="265">
        <v>27</v>
      </c>
      <c r="H56" s="85">
        <v>14</v>
      </c>
      <c r="I56" s="50" t="s">
        <v>18</v>
      </c>
      <c r="J56" s="63">
        <v>10</v>
      </c>
      <c r="K56" s="263">
        <v>19</v>
      </c>
      <c r="L56" s="265">
        <v>24</v>
      </c>
      <c r="M56" s="85">
        <v>13</v>
      </c>
      <c r="N56" s="52" t="s">
        <v>18</v>
      </c>
      <c r="O56" s="59">
        <v>7</v>
      </c>
      <c r="P56" s="263">
        <v>10</v>
      </c>
      <c r="Q56" s="265">
        <v>34</v>
      </c>
      <c r="R56" s="85">
        <v>12</v>
      </c>
      <c r="S56" s="52" t="s">
        <v>18</v>
      </c>
      <c r="T56" s="59">
        <v>5</v>
      </c>
      <c r="U56" s="310">
        <v>9</v>
      </c>
      <c r="V56" s="31"/>
      <c r="W56" s="50"/>
      <c r="X56" s="50"/>
      <c r="Y56" s="50"/>
      <c r="Z56" s="31"/>
      <c r="AA56" s="321"/>
      <c r="AB56" s="304"/>
      <c r="AC56" s="304"/>
      <c r="AD56" s="302"/>
    </row>
    <row r="57" spans="1:30" ht="12" customHeight="1">
      <c r="A57" s="370"/>
      <c r="B57" s="279"/>
      <c r="C57" s="280"/>
      <c r="D57" s="280"/>
      <c r="E57" s="280"/>
      <c r="F57" s="281"/>
      <c r="G57" s="266"/>
      <c r="H57" s="92">
        <f>G56-H56</f>
        <v>13</v>
      </c>
      <c r="I57" s="54" t="s">
        <v>18</v>
      </c>
      <c r="J57" s="64">
        <f>K56-J56</f>
        <v>9</v>
      </c>
      <c r="K57" s="264"/>
      <c r="L57" s="266"/>
      <c r="M57" s="92">
        <f>L56-M56</f>
        <v>11</v>
      </c>
      <c r="N57" s="54" t="s">
        <v>18</v>
      </c>
      <c r="O57" s="64">
        <f>P56-O56</f>
        <v>3</v>
      </c>
      <c r="P57" s="264"/>
      <c r="Q57" s="266"/>
      <c r="R57" s="92">
        <f>Q56-R56</f>
        <v>22</v>
      </c>
      <c r="S57" s="54" t="s">
        <v>18</v>
      </c>
      <c r="T57" s="64">
        <f>U56-T56</f>
        <v>4</v>
      </c>
      <c r="U57" s="311"/>
      <c r="V57" s="31"/>
      <c r="W57" s="50"/>
      <c r="X57" s="50"/>
      <c r="Y57" s="50"/>
      <c r="Z57" s="31"/>
      <c r="AA57" s="321"/>
      <c r="AB57" s="304"/>
      <c r="AC57" s="304"/>
      <c r="AD57" s="302"/>
    </row>
    <row r="58" spans="1:30" ht="12" customHeight="1">
      <c r="A58" s="368" t="str">
        <f>G54</f>
        <v>新潟医福大学</v>
      </c>
      <c r="B58" s="28"/>
      <c r="C58" s="282" t="s">
        <v>133</v>
      </c>
      <c r="D58" s="282"/>
      <c r="E58" s="282"/>
      <c r="F58" s="21"/>
      <c r="G58" s="315"/>
      <c r="H58" s="274"/>
      <c r="I58" s="274"/>
      <c r="J58" s="274"/>
      <c r="K58" s="275"/>
      <c r="L58" s="80"/>
      <c r="M58" s="360" t="s">
        <v>122</v>
      </c>
      <c r="N58" s="360"/>
      <c r="O58" s="360"/>
      <c r="P58" s="21"/>
      <c r="Q58" s="80"/>
      <c r="R58" s="282" t="s">
        <v>130</v>
      </c>
      <c r="S58" s="282"/>
      <c r="T58" s="282"/>
      <c r="U58" s="35"/>
      <c r="V58" s="83"/>
      <c r="W58" s="31"/>
      <c r="X58" s="31"/>
      <c r="Y58" s="31"/>
      <c r="Z58" s="24"/>
      <c r="AA58" s="321">
        <f>B59+L59+Q59</f>
        <v>60</v>
      </c>
      <c r="AB58" s="304">
        <f>F59+P59+U59</f>
        <v>55</v>
      </c>
      <c r="AC58" s="304">
        <f>AA58-AB58</f>
        <v>5</v>
      </c>
      <c r="AD58" s="302">
        <v>2</v>
      </c>
    </row>
    <row r="59" spans="1:30" ht="12" customHeight="1">
      <c r="A59" s="369"/>
      <c r="B59" s="261">
        <f>K56</f>
        <v>19</v>
      </c>
      <c r="C59" s="65">
        <f>J56</f>
        <v>10</v>
      </c>
      <c r="D59" s="50" t="s">
        <v>18</v>
      </c>
      <c r="E59" s="59">
        <f>H56</f>
        <v>14</v>
      </c>
      <c r="F59" s="263">
        <f>G56</f>
        <v>27</v>
      </c>
      <c r="G59" s="316"/>
      <c r="H59" s="277"/>
      <c r="I59" s="277"/>
      <c r="J59" s="277"/>
      <c r="K59" s="278"/>
      <c r="L59" s="265">
        <v>19</v>
      </c>
      <c r="M59" s="85">
        <v>9</v>
      </c>
      <c r="N59" s="52" t="s">
        <v>18</v>
      </c>
      <c r="O59" s="59">
        <v>6</v>
      </c>
      <c r="P59" s="263">
        <v>13</v>
      </c>
      <c r="Q59" s="265">
        <v>22</v>
      </c>
      <c r="R59" s="85">
        <v>14</v>
      </c>
      <c r="S59" s="52" t="s">
        <v>18</v>
      </c>
      <c r="T59" s="59">
        <v>6</v>
      </c>
      <c r="U59" s="310">
        <v>15</v>
      </c>
      <c r="V59" s="31"/>
      <c r="W59" s="50"/>
      <c r="X59" s="50"/>
      <c r="Y59" s="50"/>
      <c r="Z59" s="31"/>
      <c r="AA59" s="321"/>
      <c r="AB59" s="304"/>
      <c r="AC59" s="304"/>
      <c r="AD59" s="302"/>
    </row>
    <row r="60" spans="1:30" ht="12" customHeight="1">
      <c r="A60" s="370"/>
      <c r="B60" s="262"/>
      <c r="C60" s="66">
        <f>J57</f>
        <v>9</v>
      </c>
      <c r="D60" s="38" t="s">
        <v>18</v>
      </c>
      <c r="E60" s="60">
        <f>H57</f>
        <v>13</v>
      </c>
      <c r="F60" s="264"/>
      <c r="G60" s="317"/>
      <c r="H60" s="280"/>
      <c r="I60" s="280"/>
      <c r="J60" s="280"/>
      <c r="K60" s="281"/>
      <c r="L60" s="266"/>
      <c r="M60" s="92">
        <f>L59-M59</f>
        <v>10</v>
      </c>
      <c r="N60" s="54" t="s">
        <v>18</v>
      </c>
      <c r="O60" s="64">
        <f>P59-O59</f>
        <v>7</v>
      </c>
      <c r="P60" s="264"/>
      <c r="Q60" s="266"/>
      <c r="R60" s="92">
        <f>Q59-R59</f>
        <v>8</v>
      </c>
      <c r="S60" s="54" t="s">
        <v>18</v>
      </c>
      <c r="T60" s="64">
        <f>U59-T59</f>
        <v>9</v>
      </c>
      <c r="U60" s="311"/>
      <c r="V60" s="31"/>
      <c r="W60" s="50"/>
      <c r="X60" s="50"/>
      <c r="Y60" s="50"/>
      <c r="Z60" s="31"/>
      <c r="AA60" s="321"/>
      <c r="AB60" s="304"/>
      <c r="AC60" s="304"/>
      <c r="AD60" s="302"/>
    </row>
    <row r="61" spans="1:30" ht="12" customHeight="1">
      <c r="A61" s="368" t="str">
        <f>L54</f>
        <v>松本大学</v>
      </c>
      <c r="B61" s="28"/>
      <c r="C61" s="282" t="s">
        <v>125</v>
      </c>
      <c r="D61" s="282"/>
      <c r="E61" s="282"/>
      <c r="F61" s="21"/>
      <c r="G61" s="80"/>
      <c r="H61" s="282" t="s">
        <v>123</v>
      </c>
      <c r="I61" s="282"/>
      <c r="J61" s="282"/>
      <c r="K61" s="21"/>
      <c r="L61" s="315"/>
      <c r="M61" s="274"/>
      <c r="N61" s="274"/>
      <c r="O61" s="274"/>
      <c r="P61" s="275"/>
      <c r="Q61" s="80"/>
      <c r="R61" s="282" t="s">
        <v>139</v>
      </c>
      <c r="S61" s="282"/>
      <c r="T61" s="282"/>
      <c r="U61" s="35"/>
      <c r="V61" s="83"/>
      <c r="W61" s="31"/>
      <c r="X61" s="31"/>
      <c r="Y61" s="31"/>
      <c r="Z61" s="24"/>
      <c r="AA61" s="321">
        <f>B62+G62+Q62</f>
        <v>46</v>
      </c>
      <c r="AB61" s="304">
        <f>F62+K62+U62</f>
        <v>51</v>
      </c>
      <c r="AC61" s="304">
        <f>AA61-AB61</f>
        <v>-5</v>
      </c>
      <c r="AD61" s="302">
        <v>3</v>
      </c>
    </row>
    <row r="62" spans="1:30" ht="12" customHeight="1">
      <c r="A62" s="369"/>
      <c r="B62" s="261">
        <f>P56</f>
        <v>10</v>
      </c>
      <c r="C62" s="85">
        <f>O56</f>
        <v>7</v>
      </c>
      <c r="D62" s="50" t="s">
        <v>18</v>
      </c>
      <c r="E62" s="59">
        <f>M56</f>
        <v>13</v>
      </c>
      <c r="F62" s="263">
        <f>L56</f>
        <v>24</v>
      </c>
      <c r="G62" s="265">
        <f>P59</f>
        <v>13</v>
      </c>
      <c r="H62" s="85">
        <f>O59</f>
        <v>6</v>
      </c>
      <c r="I62" s="50" t="s">
        <v>18</v>
      </c>
      <c r="J62" s="59">
        <f>M59</f>
        <v>9</v>
      </c>
      <c r="K62" s="263">
        <f>L59</f>
        <v>19</v>
      </c>
      <c r="L62" s="316"/>
      <c r="M62" s="277"/>
      <c r="N62" s="277"/>
      <c r="O62" s="277"/>
      <c r="P62" s="278"/>
      <c r="Q62" s="265">
        <v>23</v>
      </c>
      <c r="R62" s="85">
        <v>12</v>
      </c>
      <c r="S62" s="52" t="s">
        <v>18</v>
      </c>
      <c r="T62" s="59">
        <v>3</v>
      </c>
      <c r="U62" s="310">
        <v>8</v>
      </c>
      <c r="V62" s="31"/>
      <c r="W62" s="50"/>
      <c r="X62" s="50"/>
      <c r="Y62" s="50"/>
      <c r="Z62" s="31"/>
      <c r="AA62" s="321"/>
      <c r="AB62" s="304"/>
      <c r="AC62" s="304"/>
      <c r="AD62" s="302"/>
    </row>
    <row r="63" spans="1:30" ht="12" customHeight="1">
      <c r="A63" s="370"/>
      <c r="B63" s="262"/>
      <c r="C63" s="86">
        <f>O57</f>
        <v>3</v>
      </c>
      <c r="D63" s="38" t="s">
        <v>18</v>
      </c>
      <c r="E63" s="60">
        <f>M57</f>
        <v>11</v>
      </c>
      <c r="F63" s="264"/>
      <c r="G63" s="266"/>
      <c r="H63" s="86">
        <f>O60</f>
        <v>7</v>
      </c>
      <c r="I63" s="38" t="s">
        <v>18</v>
      </c>
      <c r="J63" s="60">
        <f>M60</f>
        <v>10</v>
      </c>
      <c r="K63" s="264"/>
      <c r="L63" s="317"/>
      <c r="M63" s="280"/>
      <c r="N63" s="280"/>
      <c r="O63" s="280"/>
      <c r="P63" s="281"/>
      <c r="Q63" s="266"/>
      <c r="R63" s="92">
        <f>Q62-R62</f>
        <v>11</v>
      </c>
      <c r="S63" s="54" t="s">
        <v>18</v>
      </c>
      <c r="T63" s="64">
        <f>U62-T62</f>
        <v>5</v>
      </c>
      <c r="U63" s="311"/>
      <c r="V63" s="31"/>
      <c r="W63" s="50"/>
      <c r="X63" s="50"/>
      <c r="Y63" s="50"/>
      <c r="Z63" s="31"/>
      <c r="AA63" s="321"/>
      <c r="AB63" s="304"/>
      <c r="AC63" s="304"/>
      <c r="AD63" s="302"/>
    </row>
    <row r="64" spans="1:30" ht="12" customHeight="1">
      <c r="A64" s="368" t="str">
        <f>Q54</f>
        <v>仁愛大学</v>
      </c>
      <c r="B64" s="28"/>
      <c r="C64" s="282" t="s">
        <v>125</v>
      </c>
      <c r="D64" s="282"/>
      <c r="E64" s="282"/>
      <c r="F64" s="21"/>
      <c r="G64" s="80"/>
      <c r="H64" s="282" t="s">
        <v>123</v>
      </c>
      <c r="I64" s="282"/>
      <c r="J64" s="282"/>
      <c r="K64" s="21"/>
      <c r="L64" s="80"/>
      <c r="M64" s="282" t="s">
        <v>133</v>
      </c>
      <c r="N64" s="282"/>
      <c r="O64" s="282"/>
      <c r="P64" s="21"/>
      <c r="Q64" s="315"/>
      <c r="R64" s="274"/>
      <c r="S64" s="274"/>
      <c r="T64" s="274"/>
      <c r="U64" s="345"/>
      <c r="V64" s="83"/>
      <c r="W64" s="31"/>
      <c r="X64" s="31"/>
      <c r="Y64" s="31"/>
      <c r="Z64" s="24"/>
      <c r="AA64" s="321">
        <f>B65+G65+L65</f>
        <v>32</v>
      </c>
      <c r="AB64" s="304">
        <f>F65+K65+P65</f>
        <v>79</v>
      </c>
      <c r="AC64" s="304">
        <f>AA64-AB64</f>
        <v>-47</v>
      </c>
      <c r="AD64" s="302">
        <v>4</v>
      </c>
    </row>
    <row r="65" spans="1:30" ht="12" customHeight="1">
      <c r="A65" s="369"/>
      <c r="B65" s="261">
        <f>U56</f>
        <v>9</v>
      </c>
      <c r="C65" s="85">
        <f>T56</f>
        <v>5</v>
      </c>
      <c r="D65" s="50" t="s">
        <v>18</v>
      </c>
      <c r="E65" s="59">
        <f>R56</f>
        <v>12</v>
      </c>
      <c r="F65" s="263">
        <f>Q56</f>
        <v>34</v>
      </c>
      <c r="G65" s="265">
        <f>U59</f>
        <v>15</v>
      </c>
      <c r="H65" s="85">
        <f>T59</f>
        <v>6</v>
      </c>
      <c r="I65" s="50" t="s">
        <v>18</v>
      </c>
      <c r="J65" s="59">
        <f>R59</f>
        <v>14</v>
      </c>
      <c r="K65" s="263">
        <f>Q59</f>
        <v>22</v>
      </c>
      <c r="L65" s="265">
        <f>U62</f>
        <v>8</v>
      </c>
      <c r="M65" s="85">
        <f>T62</f>
        <v>3</v>
      </c>
      <c r="N65" s="52" t="s">
        <v>18</v>
      </c>
      <c r="O65" s="59">
        <f>R62</f>
        <v>12</v>
      </c>
      <c r="P65" s="263">
        <f>Q62</f>
        <v>23</v>
      </c>
      <c r="Q65" s="316"/>
      <c r="R65" s="277"/>
      <c r="S65" s="277"/>
      <c r="T65" s="277"/>
      <c r="U65" s="346"/>
      <c r="V65" s="31"/>
      <c r="W65" s="50"/>
      <c r="X65" s="50"/>
      <c r="Y65" s="50"/>
      <c r="Z65" s="31"/>
      <c r="AA65" s="321"/>
      <c r="AB65" s="304"/>
      <c r="AC65" s="304"/>
      <c r="AD65" s="302"/>
    </row>
    <row r="66" spans="1:30" ht="12" customHeight="1" thickBot="1">
      <c r="A66" s="371"/>
      <c r="B66" s="344"/>
      <c r="C66" s="61">
        <f>T57</f>
        <v>4</v>
      </c>
      <c r="D66" s="53" t="s">
        <v>18</v>
      </c>
      <c r="E66" s="62">
        <f>R57</f>
        <v>22</v>
      </c>
      <c r="F66" s="343"/>
      <c r="G66" s="350"/>
      <c r="H66" s="61">
        <f>T60</f>
        <v>9</v>
      </c>
      <c r="I66" s="53" t="s">
        <v>18</v>
      </c>
      <c r="J66" s="62">
        <f>R60</f>
        <v>8</v>
      </c>
      <c r="K66" s="343"/>
      <c r="L66" s="350"/>
      <c r="M66" s="61">
        <f>T63</f>
        <v>5</v>
      </c>
      <c r="N66" s="55" t="s">
        <v>18</v>
      </c>
      <c r="O66" s="62">
        <f>R63</f>
        <v>11</v>
      </c>
      <c r="P66" s="343"/>
      <c r="Q66" s="347"/>
      <c r="R66" s="348"/>
      <c r="S66" s="348"/>
      <c r="T66" s="348"/>
      <c r="U66" s="349"/>
      <c r="V66" s="31"/>
      <c r="W66" s="50"/>
      <c r="X66" s="50"/>
      <c r="Y66" s="50"/>
      <c r="Z66" s="31"/>
      <c r="AA66" s="359"/>
      <c r="AB66" s="328"/>
      <c r="AC66" s="328"/>
      <c r="AD66" s="303"/>
    </row>
    <row r="67" spans="1:30" ht="12.75" customHeight="1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</row>
    <row r="68" spans="1:30" ht="12.75" customHeight="1">
      <c r="A68" s="133"/>
      <c r="B68" s="300" t="s">
        <v>147</v>
      </c>
      <c r="C68" s="300"/>
      <c r="D68" s="300"/>
      <c r="E68" s="300"/>
      <c r="F68" s="300"/>
      <c r="G68" s="31"/>
      <c r="H68" s="31"/>
      <c r="I68" s="133" t="s">
        <v>282</v>
      </c>
      <c r="J68" s="133"/>
      <c r="K68" s="133"/>
      <c r="L68" s="133"/>
      <c r="M68" s="133"/>
      <c r="N68" s="133"/>
      <c r="O68" s="133"/>
      <c r="P68" s="133"/>
      <c r="Q68" s="133"/>
      <c r="R68" s="133"/>
      <c r="S68" s="133" t="s">
        <v>283</v>
      </c>
      <c r="T68" s="133"/>
      <c r="U68" s="133"/>
      <c r="V68" s="133"/>
      <c r="W68" s="133"/>
      <c r="X68" s="133"/>
      <c r="Y68" s="133"/>
    </row>
    <row r="69" spans="1:30" ht="12.75" customHeight="1">
      <c r="A69" s="133"/>
      <c r="B69" s="300"/>
      <c r="C69" s="300"/>
      <c r="D69" s="300"/>
      <c r="E69" s="300"/>
      <c r="F69" s="300"/>
      <c r="G69" s="330" t="s">
        <v>142</v>
      </c>
      <c r="H69" s="282"/>
      <c r="I69" s="282"/>
      <c r="J69" s="282"/>
      <c r="K69" s="331"/>
      <c r="L69" s="263">
        <v>26</v>
      </c>
      <c r="M69" s="124">
        <v>9</v>
      </c>
      <c r="N69" s="133" t="s">
        <v>128</v>
      </c>
      <c r="O69" s="122">
        <v>7</v>
      </c>
      <c r="P69" s="265">
        <v>22</v>
      </c>
      <c r="Q69" s="300" t="s">
        <v>141</v>
      </c>
      <c r="R69" s="300"/>
      <c r="S69" s="300"/>
      <c r="T69" s="300"/>
      <c r="U69" s="300"/>
      <c r="V69" s="133"/>
      <c r="W69" s="133"/>
      <c r="X69" s="133"/>
      <c r="Y69" s="133"/>
    </row>
    <row r="70" spans="1:30" ht="12.75" customHeight="1">
      <c r="A70" s="133"/>
      <c r="B70" s="300"/>
      <c r="C70" s="300"/>
      <c r="D70" s="300"/>
      <c r="E70" s="300"/>
      <c r="F70" s="300"/>
      <c r="G70" s="266"/>
      <c r="H70" s="332"/>
      <c r="I70" s="332"/>
      <c r="J70" s="332"/>
      <c r="K70" s="264"/>
      <c r="L70" s="263"/>
      <c r="M70" s="124">
        <v>17</v>
      </c>
      <c r="N70" s="133" t="s">
        <v>128</v>
      </c>
      <c r="O70" s="122">
        <v>15</v>
      </c>
      <c r="P70" s="265"/>
      <c r="Q70" s="300"/>
      <c r="R70" s="300"/>
      <c r="S70" s="300"/>
      <c r="T70" s="300"/>
      <c r="U70" s="300"/>
      <c r="V70" s="133"/>
      <c r="W70" s="133"/>
      <c r="X70" s="133"/>
      <c r="Y70" s="133"/>
    </row>
    <row r="71" spans="1:30" ht="12.75" customHeight="1">
      <c r="A71" s="133"/>
      <c r="B71" s="300" t="s">
        <v>148</v>
      </c>
      <c r="C71" s="300"/>
      <c r="D71" s="300"/>
      <c r="E71" s="300"/>
      <c r="F71" s="300"/>
      <c r="G71" s="31"/>
      <c r="H71" s="31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</row>
    <row r="72" spans="1:30" ht="12.75" customHeight="1">
      <c r="A72" s="133"/>
      <c r="B72" s="300"/>
      <c r="C72" s="300"/>
      <c r="D72" s="300"/>
      <c r="E72" s="300"/>
      <c r="F72" s="300"/>
      <c r="G72" s="330" t="s">
        <v>143</v>
      </c>
      <c r="H72" s="282"/>
      <c r="I72" s="282"/>
      <c r="J72" s="282"/>
      <c r="K72" s="331"/>
      <c r="L72" s="263">
        <v>28</v>
      </c>
      <c r="M72" s="124">
        <v>13</v>
      </c>
      <c r="N72" s="133" t="s">
        <v>129</v>
      </c>
      <c r="O72" s="122">
        <v>9</v>
      </c>
      <c r="P72" s="265">
        <v>20</v>
      </c>
      <c r="Q72" s="535" t="s">
        <v>144</v>
      </c>
      <c r="R72" s="535"/>
      <c r="S72" s="535"/>
      <c r="T72" s="535"/>
      <c r="U72" s="535"/>
      <c r="V72" s="133"/>
      <c r="W72" s="133"/>
      <c r="X72" s="133"/>
      <c r="Y72" s="133"/>
    </row>
    <row r="73" spans="1:30" ht="12.75" customHeight="1">
      <c r="A73" s="133"/>
      <c r="B73" s="300"/>
      <c r="C73" s="300"/>
      <c r="D73" s="300"/>
      <c r="E73" s="300"/>
      <c r="F73" s="300"/>
      <c r="G73" s="266"/>
      <c r="H73" s="332"/>
      <c r="I73" s="332"/>
      <c r="J73" s="332"/>
      <c r="K73" s="264"/>
      <c r="L73" s="263"/>
      <c r="M73" s="124">
        <v>15</v>
      </c>
      <c r="N73" s="133" t="s">
        <v>129</v>
      </c>
      <c r="O73" s="122">
        <v>11</v>
      </c>
      <c r="P73" s="265"/>
      <c r="Q73" s="535"/>
      <c r="R73" s="535"/>
      <c r="S73" s="535"/>
      <c r="T73" s="535"/>
      <c r="U73" s="535"/>
      <c r="V73" s="133"/>
      <c r="W73" s="133"/>
      <c r="X73" s="133"/>
      <c r="Y73" s="133"/>
    </row>
    <row r="74" spans="1:30" ht="12.75" customHeight="1">
      <c r="A74" s="133"/>
      <c r="B74" s="300" t="s">
        <v>149</v>
      </c>
      <c r="C74" s="300"/>
      <c r="D74" s="300"/>
      <c r="E74" s="300"/>
      <c r="F74" s="300"/>
      <c r="G74" s="133"/>
      <c r="H74" s="133"/>
      <c r="I74" s="133"/>
      <c r="J74" s="133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  <c r="V74" s="133"/>
      <c r="W74" s="133"/>
      <c r="X74" s="133"/>
      <c r="Y74" s="133"/>
    </row>
    <row r="75" spans="1:30" ht="12.75" customHeight="1">
      <c r="A75" s="133"/>
      <c r="B75" s="300"/>
      <c r="C75" s="300"/>
      <c r="D75" s="300"/>
      <c r="E75" s="300"/>
      <c r="F75" s="300"/>
      <c r="G75" s="300" t="s">
        <v>145</v>
      </c>
      <c r="H75" s="300"/>
      <c r="I75" s="300"/>
      <c r="J75" s="300"/>
      <c r="K75" s="300"/>
      <c r="L75" s="263">
        <v>20</v>
      </c>
      <c r="M75" s="124">
        <v>9</v>
      </c>
      <c r="N75" s="133" t="s">
        <v>129</v>
      </c>
      <c r="O75" s="122">
        <v>11</v>
      </c>
      <c r="P75" s="265">
        <v>23</v>
      </c>
      <c r="Q75" s="330" t="s">
        <v>146</v>
      </c>
      <c r="R75" s="282"/>
      <c r="S75" s="282"/>
      <c r="T75" s="282"/>
      <c r="U75" s="331"/>
      <c r="V75" s="133"/>
      <c r="W75" s="133"/>
      <c r="X75" s="133"/>
      <c r="Y75" s="133"/>
    </row>
    <row r="76" spans="1:30" ht="12.75" customHeight="1">
      <c r="A76" s="133"/>
      <c r="B76" s="300"/>
      <c r="C76" s="300"/>
      <c r="D76" s="300"/>
      <c r="E76" s="300"/>
      <c r="F76" s="300"/>
      <c r="G76" s="300"/>
      <c r="H76" s="300"/>
      <c r="I76" s="300"/>
      <c r="J76" s="300"/>
      <c r="K76" s="300"/>
      <c r="L76" s="263"/>
      <c r="M76" s="124">
        <v>11</v>
      </c>
      <c r="N76" s="133" t="s">
        <v>128</v>
      </c>
      <c r="O76" s="122">
        <v>12</v>
      </c>
      <c r="P76" s="265"/>
      <c r="Q76" s="266"/>
      <c r="R76" s="332"/>
      <c r="S76" s="332"/>
      <c r="T76" s="332"/>
      <c r="U76" s="264"/>
      <c r="V76" s="133"/>
      <c r="W76" s="133"/>
      <c r="X76" s="133"/>
      <c r="Y76" s="133"/>
    </row>
    <row r="77" spans="1:30" ht="12.75" customHeight="1">
      <c r="A77" s="133"/>
      <c r="B77" s="133"/>
      <c r="C77" s="133"/>
      <c r="D77" s="133"/>
      <c r="E77" s="133"/>
      <c r="F77" s="133"/>
      <c r="G77" s="133"/>
      <c r="H77" s="133"/>
      <c r="I77" s="133"/>
      <c r="J77" s="133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3"/>
      <c r="X77" s="133"/>
      <c r="Y77" s="133"/>
    </row>
    <row r="78" spans="1:30" s="51" customFormat="1" ht="20" customHeight="1" thickBot="1">
      <c r="A78" s="285" t="s">
        <v>25</v>
      </c>
      <c r="B78" s="285"/>
      <c r="C78" s="10"/>
      <c r="D78" s="10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/>
      <c r="AA78" s="23"/>
      <c r="AB78" s="23"/>
      <c r="AC78" s="23"/>
      <c r="AD78"/>
    </row>
    <row r="79" spans="1:30" ht="26" customHeight="1" thickBot="1">
      <c r="A79" s="3"/>
      <c r="B79" s="286" t="s">
        <v>117</v>
      </c>
      <c r="C79" s="287"/>
      <c r="D79" s="287"/>
      <c r="E79" s="287"/>
      <c r="F79" s="288"/>
      <c r="G79" s="289" t="s">
        <v>46</v>
      </c>
      <c r="H79" s="290"/>
      <c r="I79" s="290"/>
      <c r="J79" s="290"/>
      <c r="K79" s="291"/>
      <c r="L79" s="289" t="s">
        <v>39</v>
      </c>
      <c r="M79" s="290"/>
      <c r="N79" s="290"/>
      <c r="O79" s="290"/>
      <c r="P79" s="291"/>
      <c r="Q79" s="337" t="s">
        <v>119</v>
      </c>
      <c r="R79" s="338"/>
      <c r="S79" s="338"/>
      <c r="T79" s="338"/>
      <c r="U79" s="339"/>
      <c r="V79" s="340" t="s">
        <v>118</v>
      </c>
      <c r="W79" s="287"/>
      <c r="X79" s="287"/>
      <c r="Y79" s="287"/>
      <c r="Z79" s="341"/>
      <c r="AA79" s="56" t="s">
        <v>20</v>
      </c>
      <c r="AB79" s="57" t="s">
        <v>21</v>
      </c>
      <c r="AC79" s="57" t="s">
        <v>19</v>
      </c>
      <c r="AD79" s="58" t="s">
        <v>22</v>
      </c>
    </row>
    <row r="80" spans="1:30" ht="12" customHeight="1">
      <c r="A80" s="318" t="str">
        <f>B79</f>
        <v>上越教育大学</v>
      </c>
      <c r="B80" s="292"/>
      <c r="C80" s="293"/>
      <c r="D80" s="293"/>
      <c r="E80" s="293"/>
      <c r="F80" s="294"/>
      <c r="G80" s="37"/>
      <c r="H80" s="295" t="s">
        <v>269</v>
      </c>
      <c r="I80" s="295"/>
      <c r="J80" s="295"/>
      <c r="K80" s="27"/>
      <c r="L80" s="132"/>
      <c r="M80" s="296" t="s">
        <v>123</v>
      </c>
      <c r="N80" s="296"/>
      <c r="O80" s="296"/>
      <c r="P80" s="132"/>
      <c r="Q80" s="22"/>
      <c r="R80" s="296" t="s">
        <v>138</v>
      </c>
      <c r="S80" s="296"/>
      <c r="T80" s="296"/>
      <c r="U80" s="27"/>
      <c r="V80" s="132"/>
      <c r="W80" s="295" t="s">
        <v>122</v>
      </c>
      <c r="X80" s="295"/>
      <c r="Y80" s="295"/>
      <c r="Z80" s="36"/>
      <c r="AA80" s="333">
        <f>G81+L81+Q81+V81</f>
        <v>69</v>
      </c>
      <c r="AB80" s="334">
        <f>K81+P81+U81+Z81</f>
        <v>53</v>
      </c>
      <c r="AC80" s="334">
        <f>AA80-AB80</f>
        <v>16</v>
      </c>
      <c r="AD80" s="306">
        <v>2</v>
      </c>
    </row>
    <row r="81" spans="1:30" ht="12" customHeight="1">
      <c r="A81" s="313"/>
      <c r="B81" s="276"/>
      <c r="C81" s="277"/>
      <c r="D81" s="277"/>
      <c r="E81" s="277"/>
      <c r="F81" s="278"/>
      <c r="G81" s="319">
        <v>15</v>
      </c>
      <c r="H81" s="126">
        <v>5</v>
      </c>
      <c r="I81" s="50" t="s">
        <v>18</v>
      </c>
      <c r="J81" s="59">
        <v>10</v>
      </c>
      <c r="K81" s="263">
        <v>21</v>
      </c>
      <c r="L81" s="265">
        <v>13</v>
      </c>
      <c r="M81" s="126">
        <v>6</v>
      </c>
      <c r="N81" s="50" t="s">
        <v>18</v>
      </c>
      <c r="O81" s="59">
        <v>9</v>
      </c>
      <c r="P81" s="263">
        <v>17</v>
      </c>
      <c r="Q81" s="265">
        <v>14</v>
      </c>
      <c r="R81" s="126">
        <v>5</v>
      </c>
      <c r="S81" s="50" t="s">
        <v>18</v>
      </c>
      <c r="T81" s="59">
        <v>3</v>
      </c>
      <c r="U81" s="263">
        <v>8</v>
      </c>
      <c r="V81" s="265">
        <v>27</v>
      </c>
      <c r="W81" s="126">
        <v>9</v>
      </c>
      <c r="X81" s="50" t="s">
        <v>18</v>
      </c>
      <c r="Y81" s="59">
        <v>3</v>
      </c>
      <c r="Z81" s="310">
        <v>7</v>
      </c>
      <c r="AA81" s="323"/>
      <c r="AB81" s="335"/>
      <c r="AC81" s="335"/>
      <c r="AD81" s="307"/>
    </row>
    <row r="82" spans="1:30" ht="12" customHeight="1">
      <c r="A82" s="314"/>
      <c r="B82" s="279"/>
      <c r="C82" s="280"/>
      <c r="D82" s="280"/>
      <c r="E82" s="280"/>
      <c r="F82" s="281"/>
      <c r="G82" s="320"/>
      <c r="H82" s="127">
        <f>G81-H81</f>
        <v>10</v>
      </c>
      <c r="I82" s="54" t="s">
        <v>18</v>
      </c>
      <c r="J82" s="64">
        <f>K81-J81</f>
        <v>11</v>
      </c>
      <c r="K82" s="264"/>
      <c r="L82" s="266"/>
      <c r="M82" s="127">
        <f>L81-M81</f>
        <v>7</v>
      </c>
      <c r="N82" s="54" t="s">
        <v>18</v>
      </c>
      <c r="O82" s="64">
        <f>P81-O81</f>
        <v>8</v>
      </c>
      <c r="P82" s="264"/>
      <c r="Q82" s="266"/>
      <c r="R82" s="127">
        <f>Q81-R81</f>
        <v>9</v>
      </c>
      <c r="S82" s="54" t="s">
        <v>18</v>
      </c>
      <c r="T82" s="64">
        <f>U81-T81</f>
        <v>5</v>
      </c>
      <c r="U82" s="264"/>
      <c r="V82" s="266"/>
      <c r="W82" s="127">
        <f>V81-W81</f>
        <v>18</v>
      </c>
      <c r="X82" s="54" t="s">
        <v>18</v>
      </c>
      <c r="Y82" s="64">
        <f>Z81-Y81</f>
        <v>4</v>
      </c>
      <c r="Z82" s="311"/>
      <c r="AA82" s="324"/>
      <c r="AB82" s="336"/>
      <c r="AC82" s="336"/>
      <c r="AD82" s="308"/>
    </row>
    <row r="83" spans="1:30" ht="12" customHeight="1">
      <c r="A83" s="312" t="str">
        <f>G79</f>
        <v>仁愛大学</v>
      </c>
      <c r="B83" s="121"/>
      <c r="C83" s="282" t="s">
        <v>273</v>
      </c>
      <c r="D83" s="282"/>
      <c r="E83" s="282"/>
      <c r="F83" s="133"/>
      <c r="G83" s="315"/>
      <c r="H83" s="274"/>
      <c r="I83" s="274"/>
      <c r="J83" s="274"/>
      <c r="K83" s="275"/>
      <c r="L83" s="133"/>
      <c r="M83" s="282" t="s">
        <v>134</v>
      </c>
      <c r="N83" s="282"/>
      <c r="O83" s="282"/>
      <c r="P83" s="133"/>
      <c r="Q83" s="124"/>
      <c r="R83" s="282" t="s">
        <v>130</v>
      </c>
      <c r="S83" s="282"/>
      <c r="T83" s="282"/>
      <c r="U83" s="122"/>
      <c r="V83" s="133"/>
      <c r="W83" s="282" t="s">
        <v>134</v>
      </c>
      <c r="X83" s="282"/>
      <c r="Y83" s="282"/>
      <c r="Z83" s="32"/>
      <c r="AA83" s="322">
        <f>L84+Q84+V84+B84</f>
        <v>85</v>
      </c>
      <c r="AB83" s="342">
        <f>F84+P84+U84+Z84</f>
        <v>63</v>
      </c>
      <c r="AC83" s="342">
        <f>AA83-AB83</f>
        <v>22</v>
      </c>
      <c r="AD83" s="309">
        <v>1</v>
      </c>
    </row>
    <row r="84" spans="1:30" ht="12" customHeight="1">
      <c r="A84" s="313"/>
      <c r="B84" s="261">
        <f>K81</f>
        <v>21</v>
      </c>
      <c r="C84" s="126">
        <f>J81</f>
        <v>10</v>
      </c>
      <c r="D84" s="50" t="s">
        <v>18</v>
      </c>
      <c r="E84" s="59">
        <f>H81</f>
        <v>5</v>
      </c>
      <c r="F84" s="263">
        <f>G81</f>
        <v>15</v>
      </c>
      <c r="G84" s="316"/>
      <c r="H84" s="277"/>
      <c r="I84" s="277"/>
      <c r="J84" s="277"/>
      <c r="K84" s="278"/>
      <c r="L84" s="265">
        <v>24</v>
      </c>
      <c r="M84" s="126">
        <v>12</v>
      </c>
      <c r="N84" s="50" t="s">
        <v>18</v>
      </c>
      <c r="O84" s="59">
        <v>8</v>
      </c>
      <c r="P84" s="263">
        <v>18</v>
      </c>
      <c r="Q84" s="265">
        <v>20</v>
      </c>
      <c r="R84" s="126">
        <v>11</v>
      </c>
      <c r="S84" s="50" t="s">
        <v>18</v>
      </c>
      <c r="T84" s="59">
        <v>4</v>
      </c>
      <c r="U84" s="263">
        <v>11</v>
      </c>
      <c r="V84" s="265">
        <v>20</v>
      </c>
      <c r="W84" s="126">
        <v>9</v>
      </c>
      <c r="X84" s="50" t="s">
        <v>18</v>
      </c>
      <c r="Y84" s="59">
        <v>9</v>
      </c>
      <c r="Z84" s="310">
        <v>19</v>
      </c>
      <c r="AA84" s="323"/>
      <c r="AB84" s="335"/>
      <c r="AC84" s="335"/>
      <c r="AD84" s="307"/>
    </row>
    <row r="85" spans="1:30" s="51" customFormat="1" ht="12" customHeight="1">
      <c r="A85" s="314"/>
      <c r="B85" s="262"/>
      <c r="C85" s="127">
        <f>J82</f>
        <v>11</v>
      </c>
      <c r="D85" s="38" t="s">
        <v>18</v>
      </c>
      <c r="E85" s="60">
        <f>H82</f>
        <v>10</v>
      </c>
      <c r="F85" s="264"/>
      <c r="G85" s="317"/>
      <c r="H85" s="280"/>
      <c r="I85" s="280"/>
      <c r="J85" s="280"/>
      <c r="K85" s="281"/>
      <c r="L85" s="266"/>
      <c r="M85" s="127">
        <f>L84-M84</f>
        <v>12</v>
      </c>
      <c r="N85" s="54" t="s">
        <v>18</v>
      </c>
      <c r="O85" s="64">
        <f>P84-O84</f>
        <v>10</v>
      </c>
      <c r="P85" s="264"/>
      <c r="Q85" s="266"/>
      <c r="R85" s="127">
        <f>Q84-R84</f>
        <v>9</v>
      </c>
      <c r="S85" s="54" t="s">
        <v>18</v>
      </c>
      <c r="T85" s="64">
        <f>U84-T84</f>
        <v>7</v>
      </c>
      <c r="U85" s="264"/>
      <c r="V85" s="266"/>
      <c r="W85" s="127">
        <f>V84-W84</f>
        <v>11</v>
      </c>
      <c r="X85" s="54" t="s">
        <v>18</v>
      </c>
      <c r="Y85" s="64">
        <f>Z84-Y84</f>
        <v>10</v>
      </c>
      <c r="Z85" s="311"/>
      <c r="AA85" s="324"/>
      <c r="AB85" s="336"/>
      <c r="AC85" s="336"/>
      <c r="AD85" s="308"/>
    </row>
    <row r="86" spans="1:30" s="51" customFormat="1" ht="12" customHeight="1">
      <c r="A86" s="325" t="str">
        <f>L79</f>
        <v>松本大学</v>
      </c>
      <c r="B86" s="28"/>
      <c r="C86" s="282" t="s">
        <v>130</v>
      </c>
      <c r="D86" s="282"/>
      <c r="E86" s="282"/>
      <c r="F86" s="131"/>
      <c r="G86" s="4"/>
      <c r="H86" s="282" t="s">
        <v>133</v>
      </c>
      <c r="I86" s="282"/>
      <c r="J86" s="282"/>
      <c r="K86" s="21"/>
      <c r="L86" s="274"/>
      <c r="M86" s="274"/>
      <c r="N86" s="274"/>
      <c r="O86" s="274"/>
      <c r="P86" s="274"/>
      <c r="Q86" s="4"/>
      <c r="R86" s="282" t="s">
        <v>138</v>
      </c>
      <c r="S86" s="282"/>
      <c r="T86" s="282"/>
      <c r="U86" s="21"/>
      <c r="V86" s="131"/>
      <c r="W86" s="282" t="s">
        <v>271</v>
      </c>
      <c r="X86" s="282"/>
      <c r="Y86" s="282"/>
      <c r="Z86" s="39"/>
      <c r="AA86" s="321">
        <f>B87+G87+Q87+V87</f>
        <v>62</v>
      </c>
      <c r="AB86" s="304">
        <f>F87+K87+U87+Z87</f>
        <v>57</v>
      </c>
      <c r="AC86" s="304">
        <f>AA86-AB86</f>
        <v>5</v>
      </c>
      <c r="AD86" s="302">
        <v>3</v>
      </c>
    </row>
    <row r="87" spans="1:30" s="51" customFormat="1" ht="12" customHeight="1">
      <c r="A87" s="326"/>
      <c r="B87" s="261">
        <f>P81</f>
        <v>17</v>
      </c>
      <c r="C87" s="126">
        <f>O81</f>
        <v>9</v>
      </c>
      <c r="D87" s="50" t="s">
        <v>18</v>
      </c>
      <c r="E87" s="59">
        <f>M81</f>
        <v>6</v>
      </c>
      <c r="F87" s="263">
        <f>L81</f>
        <v>13</v>
      </c>
      <c r="G87" s="265">
        <f>P84</f>
        <v>18</v>
      </c>
      <c r="H87" s="126">
        <f>O84</f>
        <v>8</v>
      </c>
      <c r="I87" s="50" t="s">
        <v>18</v>
      </c>
      <c r="J87" s="59">
        <f>M84</f>
        <v>12</v>
      </c>
      <c r="K87" s="263">
        <f>L84</f>
        <v>24</v>
      </c>
      <c r="L87" s="277"/>
      <c r="M87" s="277"/>
      <c r="N87" s="277"/>
      <c r="O87" s="277"/>
      <c r="P87" s="277"/>
      <c r="Q87" s="265">
        <v>15</v>
      </c>
      <c r="R87" s="124">
        <v>7</v>
      </c>
      <c r="S87" s="133" t="s">
        <v>18</v>
      </c>
      <c r="T87" s="122">
        <v>5</v>
      </c>
      <c r="U87" s="263">
        <v>7</v>
      </c>
      <c r="V87" s="265">
        <v>12</v>
      </c>
      <c r="W87" s="124">
        <v>6</v>
      </c>
      <c r="X87" s="133" t="s">
        <v>18</v>
      </c>
      <c r="Y87" s="122">
        <v>7</v>
      </c>
      <c r="Z87" s="310">
        <v>13</v>
      </c>
      <c r="AA87" s="321"/>
      <c r="AB87" s="304"/>
      <c r="AC87" s="304"/>
      <c r="AD87" s="302"/>
    </row>
    <row r="88" spans="1:30" s="51" customFormat="1" ht="12" customHeight="1">
      <c r="A88" s="327"/>
      <c r="B88" s="262"/>
      <c r="C88" s="127">
        <f>O82</f>
        <v>8</v>
      </c>
      <c r="D88" s="38" t="s">
        <v>18</v>
      </c>
      <c r="E88" s="60">
        <f>M82</f>
        <v>7</v>
      </c>
      <c r="F88" s="264"/>
      <c r="G88" s="266"/>
      <c r="H88" s="127">
        <f>O85</f>
        <v>10</v>
      </c>
      <c r="I88" s="38" t="s">
        <v>18</v>
      </c>
      <c r="J88" s="60">
        <f>M85</f>
        <v>12</v>
      </c>
      <c r="K88" s="264"/>
      <c r="L88" s="280"/>
      <c r="M88" s="280"/>
      <c r="N88" s="280"/>
      <c r="O88" s="280"/>
      <c r="P88" s="280"/>
      <c r="Q88" s="266"/>
      <c r="R88" s="127">
        <f>Q87-R87</f>
        <v>8</v>
      </c>
      <c r="S88" s="54" t="s">
        <v>18</v>
      </c>
      <c r="T88" s="64">
        <f>U87-T87</f>
        <v>2</v>
      </c>
      <c r="U88" s="264"/>
      <c r="V88" s="266"/>
      <c r="W88" s="127">
        <f>V87-W87</f>
        <v>6</v>
      </c>
      <c r="X88" s="54" t="s">
        <v>18</v>
      </c>
      <c r="Y88" s="64">
        <f>Z87-Y87</f>
        <v>6</v>
      </c>
      <c r="Z88" s="311"/>
      <c r="AA88" s="321"/>
      <c r="AB88" s="304"/>
      <c r="AC88" s="304"/>
      <c r="AD88" s="302"/>
    </row>
    <row r="89" spans="1:30" s="51" customFormat="1" ht="12" customHeight="1">
      <c r="A89" s="378" t="str">
        <f>Q79</f>
        <v>新潟医療福祉大学</v>
      </c>
      <c r="B89" s="28"/>
      <c r="C89" s="282" t="s">
        <v>133</v>
      </c>
      <c r="D89" s="282"/>
      <c r="E89" s="282"/>
      <c r="F89" s="131"/>
      <c r="G89" s="4"/>
      <c r="H89" s="282" t="s">
        <v>137</v>
      </c>
      <c r="I89" s="282"/>
      <c r="J89" s="282"/>
      <c r="K89" s="21"/>
      <c r="L89" s="131"/>
      <c r="M89" s="282" t="s">
        <v>133</v>
      </c>
      <c r="N89" s="282"/>
      <c r="O89" s="282"/>
      <c r="P89" s="131"/>
      <c r="Q89" s="315"/>
      <c r="R89" s="274"/>
      <c r="S89" s="274"/>
      <c r="T89" s="274"/>
      <c r="U89" s="275"/>
      <c r="V89" s="131"/>
      <c r="W89" s="282" t="s">
        <v>271</v>
      </c>
      <c r="X89" s="282"/>
      <c r="Y89" s="282"/>
      <c r="Z89" s="39"/>
      <c r="AA89" s="321">
        <f>B90+G90+L90+V90</f>
        <v>36</v>
      </c>
      <c r="AB89" s="304">
        <f>F90+K90+P90+Z90</f>
        <v>65</v>
      </c>
      <c r="AC89" s="304">
        <f>AA89-AB89</f>
        <v>-29</v>
      </c>
      <c r="AD89" s="302">
        <v>5</v>
      </c>
    </row>
    <row r="90" spans="1:30" s="51" customFormat="1" ht="12" customHeight="1">
      <c r="A90" s="379"/>
      <c r="B90" s="261">
        <f>U81</f>
        <v>8</v>
      </c>
      <c r="C90" s="126">
        <f>T81</f>
        <v>3</v>
      </c>
      <c r="D90" s="50" t="s">
        <v>18</v>
      </c>
      <c r="E90" s="59">
        <f>R81</f>
        <v>5</v>
      </c>
      <c r="F90" s="263">
        <f>Q81</f>
        <v>14</v>
      </c>
      <c r="G90" s="265">
        <f>U84</f>
        <v>11</v>
      </c>
      <c r="H90" s="126">
        <f>T84</f>
        <v>4</v>
      </c>
      <c r="I90" s="50" t="s">
        <v>18</v>
      </c>
      <c r="J90" s="59">
        <f>R84</f>
        <v>11</v>
      </c>
      <c r="K90" s="263">
        <f>Q84</f>
        <v>20</v>
      </c>
      <c r="L90" s="265">
        <f>U87</f>
        <v>7</v>
      </c>
      <c r="M90" s="124">
        <f>T87</f>
        <v>5</v>
      </c>
      <c r="N90" s="133" t="s">
        <v>18</v>
      </c>
      <c r="O90" s="122">
        <f>R87</f>
        <v>7</v>
      </c>
      <c r="P90" s="263">
        <f>Q87</f>
        <v>15</v>
      </c>
      <c r="Q90" s="316"/>
      <c r="R90" s="277"/>
      <c r="S90" s="277"/>
      <c r="T90" s="277"/>
      <c r="U90" s="278"/>
      <c r="V90" s="265">
        <v>10</v>
      </c>
      <c r="W90" s="124">
        <v>3</v>
      </c>
      <c r="X90" s="133" t="s">
        <v>18</v>
      </c>
      <c r="Y90" s="122">
        <v>8</v>
      </c>
      <c r="Z90" s="310">
        <v>16</v>
      </c>
      <c r="AA90" s="321"/>
      <c r="AB90" s="304"/>
      <c r="AC90" s="304"/>
      <c r="AD90" s="302"/>
    </row>
    <row r="91" spans="1:30" s="51" customFormat="1" ht="12" customHeight="1">
      <c r="A91" s="380"/>
      <c r="B91" s="262"/>
      <c r="C91" s="127">
        <f>T82</f>
        <v>5</v>
      </c>
      <c r="D91" s="38" t="s">
        <v>18</v>
      </c>
      <c r="E91" s="60">
        <f>R82</f>
        <v>9</v>
      </c>
      <c r="F91" s="264"/>
      <c r="G91" s="266"/>
      <c r="H91" s="127">
        <f>T85</f>
        <v>7</v>
      </c>
      <c r="I91" s="38" t="s">
        <v>18</v>
      </c>
      <c r="J91" s="60">
        <f>R85</f>
        <v>9</v>
      </c>
      <c r="K91" s="264"/>
      <c r="L91" s="266"/>
      <c r="M91" s="129">
        <f>T88</f>
        <v>2</v>
      </c>
      <c r="N91" s="134" t="s">
        <v>18</v>
      </c>
      <c r="O91" s="128">
        <f>R88</f>
        <v>8</v>
      </c>
      <c r="P91" s="264"/>
      <c r="Q91" s="317"/>
      <c r="R91" s="280"/>
      <c r="S91" s="280"/>
      <c r="T91" s="280"/>
      <c r="U91" s="281"/>
      <c r="V91" s="266"/>
      <c r="W91" s="127">
        <f>V90-W90</f>
        <v>7</v>
      </c>
      <c r="X91" s="54" t="s">
        <v>18</v>
      </c>
      <c r="Y91" s="64">
        <f>Z90-Y90</f>
        <v>8</v>
      </c>
      <c r="Z91" s="311"/>
      <c r="AA91" s="321"/>
      <c r="AB91" s="304"/>
      <c r="AC91" s="304"/>
      <c r="AD91" s="302"/>
    </row>
    <row r="92" spans="1:30" s="51" customFormat="1" ht="12" customHeight="1">
      <c r="A92" s="325" t="str">
        <f>V79</f>
        <v>金沢医科大学</v>
      </c>
      <c r="B92" s="121"/>
      <c r="C92" s="300" t="s">
        <v>123</v>
      </c>
      <c r="D92" s="300"/>
      <c r="E92" s="300"/>
      <c r="F92" s="133"/>
      <c r="G92" s="124"/>
      <c r="H92" s="300" t="s">
        <v>150</v>
      </c>
      <c r="I92" s="300"/>
      <c r="J92" s="300"/>
      <c r="K92" s="122"/>
      <c r="L92" s="133"/>
      <c r="M92" s="300" t="s">
        <v>273</v>
      </c>
      <c r="N92" s="300"/>
      <c r="O92" s="300"/>
      <c r="P92" s="133"/>
      <c r="Q92" s="124"/>
      <c r="R92" s="282" t="s">
        <v>273</v>
      </c>
      <c r="S92" s="282"/>
      <c r="T92" s="282"/>
      <c r="U92" s="122"/>
      <c r="V92" s="277"/>
      <c r="W92" s="277"/>
      <c r="X92" s="277"/>
      <c r="Y92" s="277"/>
      <c r="Z92" s="346"/>
      <c r="AA92" s="321">
        <f>B93+G93+L93+Q93</f>
        <v>55</v>
      </c>
      <c r="AB92" s="304">
        <f>F93+K93+P93+U93</f>
        <v>69</v>
      </c>
      <c r="AC92" s="304">
        <f>AA92-AB92</f>
        <v>-14</v>
      </c>
      <c r="AD92" s="302">
        <v>4</v>
      </c>
    </row>
    <row r="93" spans="1:30" s="51" customFormat="1" ht="12" customHeight="1">
      <c r="A93" s="326"/>
      <c r="B93" s="261">
        <f>Z81</f>
        <v>7</v>
      </c>
      <c r="C93" s="126">
        <f>Y81</f>
        <v>3</v>
      </c>
      <c r="D93" s="50" t="s">
        <v>18</v>
      </c>
      <c r="E93" s="59">
        <f>W81</f>
        <v>9</v>
      </c>
      <c r="F93" s="263">
        <f>V81</f>
        <v>27</v>
      </c>
      <c r="G93" s="265">
        <f>Z84</f>
        <v>19</v>
      </c>
      <c r="H93" s="126">
        <f>Y84</f>
        <v>9</v>
      </c>
      <c r="I93" s="50" t="s">
        <v>18</v>
      </c>
      <c r="J93" s="59">
        <f>W84</f>
        <v>9</v>
      </c>
      <c r="K93" s="263">
        <f>V84</f>
        <v>20</v>
      </c>
      <c r="L93" s="265">
        <f>Z87</f>
        <v>13</v>
      </c>
      <c r="M93" s="126">
        <f>Y87</f>
        <v>7</v>
      </c>
      <c r="N93" s="50" t="s">
        <v>18</v>
      </c>
      <c r="O93" s="59">
        <f>W87</f>
        <v>6</v>
      </c>
      <c r="P93" s="263">
        <f>V87</f>
        <v>12</v>
      </c>
      <c r="Q93" s="265">
        <f>Z90</f>
        <v>16</v>
      </c>
      <c r="R93" s="124">
        <f>Y90</f>
        <v>8</v>
      </c>
      <c r="S93" s="133" t="s">
        <v>18</v>
      </c>
      <c r="T93" s="122">
        <f>W90</f>
        <v>3</v>
      </c>
      <c r="U93" s="263">
        <f>V90</f>
        <v>10</v>
      </c>
      <c r="V93" s="277"/>
      <c r="W93" s="277"/>
      <c r="X93" s="277"/>
      <c r="Y93" s="277"/>
      <c r="Z93" s="346"/>
      <c r="AA93" s="321"/>
      <c r="AB93" s="304"/>
      <c r="AC93" s="304"/>
      <c r="AD93" s="302"/>
    </row>
    <row r="94" spans="1:30" s="51" customFormat="1" ht="12" customHeight="1" thickBot="1">
      <c r="A94" s="367"/>
      <c r="B94" s="344"/>
      <c r="C94" s="61">
        <f>Y82</f>
        <v>4</v>
      </c>
      <c r="D94" s="53" t="s">
        <v>18</v>
      </c>
      <c r="E94" s="62">
        <f>W82</f>
        <v>18</v>
      </c>
      <c r="F94" s="343"/>
      <c r="G94" s="350"/>
      <c r="H94" s="61">
        <f>Y85</f>
        <v>10</v>
      </c>
      <c r="I94" s="53" t="s">
        <v>18</v>
      </c>
      <c r="J94" s="62">
        <f>W85</f>
        <v>11</v>
      </c>
      <c r="K94" s="343"/>
      <c r="L94" s="350"/>
      <c r="M94" s="61">
        <f>Y88</f>
        <v>6</v>
      </c>
      <c r="N94" s="53" t="s">
        <v>18</v>
      </c>
      <c r="O94" s="62">
        <f>W88</f>
        <v>6</v>
      </c>
      <c r="P94" s="343"/>
      <c r="Q94" s="350"/>
      <c r="R94" s="125">
        <f>Y91</f>
        <v>8</v>
      </c>
      <c r="S94" s="8" t="s">
        <v>18</v>
      </c>
      <c r="T94" s="123">
        <f>W91</f>
        <v>7</v>
      </c>
      <c r="U94" s="343"/>
      <c r="V94" s="348"/>
      <c r="W94" s="348"/>
      <c r="X94" s="348"/>
      <c r="Y94" s="348"/>
      <c r="Z94" s="349"/>
      <c r="AA94" s="359"/>
      <c r="AB94" s="328"/>
      <c r="AC94" s="328"/>
      <c r="AD94" s="303"/>
    </row>
  </sheetData>
  <mergeCells count="408">
    <mergeCell ref="A23:B23"/>
    <mergeCell ref="B24:F24"/>
    <mergeCell ref="G24:K24"/>
    <mergeCell ref="L24:P24"/>
    <mergeCell ref="Q24:U24"/>
    <mergeCell ref="V24:Z24"/>
    <mergeCell ref="A25:A27"/>
    <mergeCell ref="B25:F27"/>
    <mergeCell ref="H25:J25"/>
    <mergeCell ref="M25:O25"/>
    <mergeCell ref="R25:T25"/>
    <mergeCell ref="W25:Y25"/>
    <mergeCell ref="G26:G27"/>
    <mergeCell ref="K26:K27"/>
    <mergeCell ref="L26:L27"/>
    <mergeCell ref="P26:P27"/>
    <mergeCell ref="Q26:Q27"/>
    <mergeCell ref="U26:U27"/>
    <mergeCell ref="V26:V27"/>
    <mergeCell ref="Z26:Z27"/>
    <mergeCell ref="AA25:AA27"/>
    <mergeCell ref="AB25:AB27"/>
    <mergeCell ref="AC25:AC27"/>
    <mergeCell ref="AD25:AD27"/>
    <mergeCell ref="A28:A30"/>
    <mergeCell ref="C28:E28"/>
    <mergeCell ref="G28:K30"/>
    <mergeCell ref="M28:O28"/>
    <mergeCell ref="R28:T28"/>
    <mergeCell ref="W28:Y28"/>
    <mergeCell ref="AA28:AA30"/>
    <mergeCell ref="AB28:AB30"/>
    <mergeCell ref="AC28:AC30"/>
    <mergeCell ref="AD28:AD30"/>
    <mergeCell ref="B29:B30"/>
    <mergeCell ref="F29:F30"/>
    <mergeCell ref="L29:L30"/>
    <mergeCell ref="P29:P30"/>
    <mergeCell ref="Q29:Q30"/>
    <mergeCell ref="U29:U30"/>
    <mergeCell ref="V29:V30"/>
    <mergeCell ref="Z29:Z30"/>
    <mergeCell ref="A31:A33"/>
    <mergeCell ref="C31:E31"/>
    <mergeCell ref="H31:J31"/>
    <mergeCell ref="L31:P33"/>
    <mergeCell ref="R31:T31"/>
    <mergeCell ref="W31:Y31"/>
    <mergeCell ref="AA31:AA33"/>
    <mergeCell ref="AB31:AB33"/>
    <mergeCell ref="AC31:AC33"/>
    <mergeCell ref="B32:B33"/>
    <mergeCell ref="F32:F33"/>
    <mergeCell ref="G32:G33"/>
    <mergeCell ref="K32:K33"/>
    <mergeCell ref="Q32:Q33"/>
    <mergeCell ref="U32:U33"/>
    <mergeCell ref="V32:V33"/>
    <mergeCell ref="Z32:Z33"/>
    <mergeCell ref="AB6:AB8"/>
    <mergeCell ref="AB15:AB17"/>
    <mergeCell ref="U10:U11"/>
    <mergeCell ref="AB64:AB66"/>
    <mergeCell ref="AC64:AC66"/>
    <mergeCell ref="B65:B66"/>
    <mergeCell ref="F65:F66"/>
    <mergeCell ref="G65:G66"/>
    <mergeCell ref="K65:K66"/>
    <mergeCell ref="L65:L66"/>
    <mergeCell ref="P65:P66"/>
    <mergeCell ref="B54:F54"/>
    <mergeCell ref="G54:K54"/>
    <mergeCell ref="L54:P54"/>
    <mergeCell ref="Q54:U54"/>
    <mergeCell ref="C64:E64"/>
    <mergeCell ref="H64:J64"/>
    <mergeCell ref="M64:O64"/>
    <mergeCell ref="Q64:U66"/>
    <mergeCell ref="AB61:AB63"/>
    <mergeCell ref="AC61:AC63"/>
    <mergeCell ref="AB55:AB57"/>
    <mergeCell ref="AC55:AC57"/>
    <mergeCell ref="AA55:AA57"/>
    <mergeCell ref="B62:B63"/>
    <mergeCell ref="F62:F63"/>
    <mergeCell ref="G62:G63"/>
    <mergeCell ref="K62:K63"/>
    <mergeCell ref="Q62:Q63"/>
    <mergeCell ref="U62:U63"/>
    <mergeCell ref="AB58:AB60"/>
    <mergeCell ref="AC58:AC60"/>
    <mergeCell ref="AD58:AD60"/>
    <mergeCell ref="B59:B60"/>
    <mergeCell ref="F59:F60"/>
    <mergeCell ref="L59:L60"/>
    <mergeCell ref="P59:P60"/>
    <mergeCell ref="Q59:Q60"/>
    <mergeCell ref="U59:U60"/>
    <mergeCell ref="C58:E58"/>
    <mergeCell ref="G58:K60"/>
    <mergeCell ref="AA58:AA60"/>
    <mergeCell ref="AA61:AA63"/>
    <mergeCell ref="AB18:AB20"/>
    <mergeCell ref="AC18:AC20"/>
    <mergeCell ref="V13:V14"/>
    <mergeCell ref="Z13:Z14"/>
    <mergeCell ref="AB9:AB11"/>
    <mergeCell ref="AA9:AA11"/>
    <mergeCell ref="AA15:AA17"/>
    <mergeCell ref="AA12:AA14"/>
    <mergeCell ref="V16:V17"/>
    <mergeCell ref="W12:Y12"/>
    <mergeCell ref="W15:Y15"/>
    <mergeCell ref="V18:Z20"/>
    <mergeCell ref="AB12:AB14"/>
    <mergeCell ref="AC12:AC14"/>
    <mergeCell ref="W9:Y9"/>
    <mergeCell ref="A12:A14"/>
    <mergeCell ref="A15:A17"/>
    <mergeCell ref="AA6:AA8"/>
    <mergeCell ref="A89:A91"/>
    <mergeCell ref="C89:E89"/>
    <mergeCell ref="B13:B14"/>
    <mergeCell ref="F16:F17"/>
    <mergeCell ref="B16:B17"/>
    <mergeCell ref="A18:A20"/>
    <mergeCell ref="B10:B11"/>
    <mergeCell ref="C18:E18"/>
    <mergeCell ref="A9:A11"/>
    <mergeCell ref="C9:E9"/>
    <mergeCell ref="A55:A57"/>
    <mergeCell ref="B55:F57"/>
    <mergeCell ref="H55:J55"/>
    <mergeCell ref="A58:A60"/>
    <mergeCell ref="A34:A36"/>
    <mergeCell ref="C34:E34"/>
    <mergeCell ref="H34:J34"/>
    <mergeCell ref="M34:O34"/>
    <mergeCell ref="B68:F70"/>
    <mergeCell ref="B74:F76"/>
    <mergeCell ref="L69:L70"/>
    <mergeCell ref="A61:A63"/>
    <mergeCell ref="H18:J18"/>
    <mergeCell ref="G19:G20"/>
    <mergeCell ref="H49:J49"/>
    <mergeCell ref="A64:A66"/>
    <mergeCell ref="G56:G57"/>
    <mergeCell ref="K56:K57"/>
    <mergeCell ref="AD31:AD33"/>
    <mergeCell ref="Q34:U36"/>
    <mergeCell ref="W34:Y34"/>
    <mergeCell ref="AA34:AA36"/>
    <mergeCell ref="AB34:AB36"/>
    <mergeCell ref="AC34:AC36"/>
    <mergeCell ref="AD34:AD36"/>
    <mergeCell ref="B35:B36"/>
    <mergeCell ref="F35:F36"/>
    <mergeCell ref="G35:G36"/>
    <mergeCell ref="K35:K36"/>
    <mergeCell ref="L35:L36"/>
    <mergeCell ref="P35:P36"/>
    <mergeCell ref="V35:V36"/>
    <mergeCell ref="Z35:Z36"/>
    <mergeCell ref="A37:A39"/>
    <mergeCell ref="A46:A48"/>
    <mergeCell ref="A92:A94"/>
    <mergeCell ref="C92:E92"/>
    <mergeCell ref="H92:J92"/>
    <mergeCell ref="M92:O92"/>
    <mergeCell ref="R92:T92"/>
    <mergeCell ref="V92:Z94"/>
    <mergeCell ref="AA92:AA94"/>
    <mergeCell ref="AB92:AB94"/>
    <mergeCell ref="B93:B94"/>
    <mergeCell ref="F93:F94"/>
    <mergeCell ref="G93:G94"/>
    <mergeCell ref="K93:K94"/>
    <mergeCell ref="L93:L94"/>
    <mergeCell ref="P93:P94"/>
    <mergeCell ref="Q93:Q94"/>
    <mergeCell ref="U93:U94"/>
    <mergeCell ref="B71:F73"/>
    <mergeCell ref="P69:P70"/>
    <mergeCell ref="P72:P73"/>
    <mergeCell ref="L72:L73"/>
    <mergeCell ref="L75:L76"/>
    <mergeCell ref="P75:P76"/>
    <mergeCell ref="A1:Z1"/>
    <mergeCell ref="V5:Z5"/>
    <mergeCell ref="B5:F5"/>
    <mergeCell ref="B6:F8"/>
    <mergeCell ref="G5:K5"/>
    <mergeCell ref="B19:B20"/>
    <mergeCell ref="F19:F20"/>
    <mergeCell ref="F13:F14"/>
    <mergeCell ref="A6:A8"/>
    <mergeCell ref="M55:O55"/>
    <mergeCell ref="R55:T55"/>
    <mergeCell ref="M58:O58"/>
    <mergeCell ref="R58:T58"/>
    <mergeCell ref="C61:E61"/>
    <mergeCell ref="H61:J61"/>
    <mergeCell ref="L61:P63"/>
    <mergeCell ref="R61:T61"/>
    <mergeCell ref="V7:V8"/>
    <mergeCell ref="L5:P5"/>
    <mergeCell ref="G7:G8"/>
    <mergeCell ref="K7:K8"/>
    <mergeCell ref="P7:P8"/>
    <mergeCell ref="Q7:Q8"/>
    <mergeCell ref="U13:U14"/>
    <mergeCell ref="Z16:Z17"/>
    <mergeCell ref="G9:K11"/>
    <mergeCell ref="L16:L17"/>
    <mergeCell ref="L12:P14"/>
    <mergeCell ref="H12:J12"/>
    <mergeCell ref="K13:K14"/>
    <mergeCell ref="G13:G14"/>
    <mergeCell ref="G16:G17"/>
    <mergeCell ref="M15:O15"/>
    <mergeCell ref="Q5:U5"/>
    <mergeCell ref="R9:T9"/>
    <mergeCell ref="R12:T12"/>
    <mergeCell ref="V10:V11"/>
    <mergeCell ref="Z10:Z11"/>
    <mergeCell ref="Q13:Q14"/>
    <mergeCell ref="W6:Y6"/>
    <mergeCell ref="Q15:U17"/>
    <mergeCell ref="R6:T6"/>
    <mergeCell ref="Q10:Q11"/>
    <mergeCell ref="U7:U8"/>
    <mergeCell ref="L19:L20"/>
    <mergeCell ref="R18:T18"/>
    <mergeCell ref="U19:U20"/>
    <mergeCell ref="AA18:AA20"/>
    <mergeCell ref="AA64:AA66"/>
    <mergeCell ref="L56:L57"/>
    <mergeCell ref="P56:P57"/>
    <mergeCell ref="Q56:Q57"/>
    <mergeCell ref="U56:U57"/>
    <mergeCell ref="AA37:AA39"/>
    <mergeCell ref="L38:L39"/>
    <mergeCell ref="P38:P39"/>
    <mergeCell ref="Q38:Q39"/>
    <mergeCell ref="U38:U39"/>
    <mergeCell ref="Q19:Q20"/>
    <mergeCell ref="M6:O6"/>
    <mergeCell ref="P10:P11"/>
    <mergeCell ref="M9:O9"/>
    <mergeCell ref="AA49:AA51"/>
    <mergeCell ref="Z7:Z8"/>
    <mergeCell ref="AB37:AB39"/>
    <mergeCell ref="AC37:AC39"/>
    <mergeCell ref="B38:B39"/>
    <mergeCell ref="F38:F39"/>
    <mergeCell ref="G38:G39"/>
    <mergeCell ref="K38:K39"/>
    <mergeCell ref="K44:K45"/>
    <mergeCell ref="L44:L45"/>
    <mergeCell ref="P44:P45"/>
    <mergeCell ref="B42:F42"/>
    <mergeCell ref="G42:K42"/>
    <mergeCell ref="C37:E37"/>
    <mergeCell ref="H37:J37"/>
    <mergeCell ref="M37:O37"/>
    <mergeCell ref="R37:T37"/>
    <mergeCell ref="V37:Z39"/>
    <mergeCell ref="B47:B48"/>
    <mergeCell ref="L49:P51"/>
    <mergeCell ref="F50:F51"/>
    <mergeCell ref="G50:G51"/>
    <mergeCell ref="K50:K51"/>
    <mergeCell ref="C46:E46"/>
    <mergeCell ref="G46:K48"/>
    <mergeCell ref="M46:O46"/>
    <mergeCell ref="F47:F48"/>
    <mergeCell ref="L47:L48"/>
    <mergeCell ref="P47:P48"/>
    <mergeCell ref="F10:F11"/>
    <mergeCell ref="C12:E12"/>
    <mergeCell ref="P16:P17"/>
    <mergeCell ref="K16:K17"/>
    <mergeCell ref="K19:K20"/>
    <mergeCell ref="H6:J6"/>
    <mergeCell ref="L7:L8"/>
    <mergeCell ref="L10:L11"/>
    <mergeCell ref="M18:O18"/>
    <mergeCell ref="C15:E15"/>
    <mergeCell ref="P19:P20"/>
    <mergeCell ref="H15:J15"/>
    <mergeCell ref="AC92:AC94"/>
    <mergeCell ref="AD92:AD94"/>
    <mergeCell ref="Z2:AD2"/>
    <mergeCell ref="Z3:AD3"/>
    <mergeCell ref="G69:K70"/>
    <mergeCell ref="Q69:U70"/>
    <mergeCell ref="G72:K73"/>
    <mergeCell ref="Q72:U73"/>
    <mergeCell ref="Q75:U76"/>
    <mergeCell ref="G75:K76"/>
    <mergeCell ref="Q81:Q82"/>
    <mergeCell ref="AA80:AA82"/>
    <mergeCell ref="AB80:AB82"/>
    <mergeCell ref="AC80:AC82"/>
    <mergeCell ref="Q79:U79"/>
    <mergeCell ref="V79:Z79"/>
    <mergeCell ref="AA89:AA91"/>
    <mergeCell ref="AB89:AB91"/>
    <mergeCell ref="AC89:AC91"/>
    <mergeCell ref="AB86:AB88"/>
    <mergeCell ref="AC86:AC88"/>
    <mergeCell ref="AB83:AB85"/>
    <mergeCell ref="AC83:AC85"/>
    <mergeCell ref="Z90:Z91"/>
    <mergeCell ref="Z87:Z88"/>
    <mergeCell ref="AA86:AA88"/>
    <mergeCell ref="AA83:AA85"/>
    <mergeCell ref="A86:A88"/>
    <mergeCell ref="C86:E86"/>
    <mergeCell ref="H86:J86"/>
    <mergeCell ref="L86:P88"/>
    <mergeCell ref="R86:T86"/>
    <mergeCell ref="W86:Y86"/>
    <mergeCell ref="B87:B88"/>
    <mergeCell ref="F87:F88"/>
    <mergeCell ref="G87:G88"/>
    <mergeCell ref="K87:K88"/>
    <mergeCell ref="Q87:Q88"/>
    <mergeCell ref="U87:U88"/>
    <mergeCell ref="V87:V88"/>
    <mergeCell ref="Q89:U91"/>
    <mergeCell ref="W89:Y89"/>
    <mergeCell ref="V90:V91"/>
    <mergeCell ref="G81:G82"/>
    <mergeCell ref="K81:K82"/>
    <mergeCell ref="L81:L82"/>
    <mergeCell ref="P81:P82"/>
    <mergeCell ref="U81:U82"/>
    <mergeCell ref="V81:V82"/>
    <mergeCell ref="L84:L85"/>
    <mergeCell ref="P84:P85"/>
    <mergeCell ref="Q84:Q85"/>
    <mergeCell ref="U84:U85"/>
    <mergeCell ref="V84:V85"/>
    <mergeCell ref="Z81:Z82"/>
    <mergeCell ref="A83:A85"/>
    <mergeCell ref="C83:E83"/>
    <mergeCell ref="G83:K85"/>
    <mergeCell ref="M83:O83"/>
    <mergeCell ref="R83:T83"/>
    <mergeCell ref="W83:Y83"/>
    <mergeCell ref="A80:A82"/>
    <mergeCell ref="B84:B85"/>
    <mergeCell ref="R80:T80"/>
    <mergeCell ref="W80:Y80"/>
    <mergeCell ref="F84:F85"/>
    <mergeCell ref="Z84:Z85"/>
    <mergeCell ref="AD6:AD8"/>
    <mergeCell ref="AD9:AD11"/>
    <mergeCell ref="AD12:AD14"/>
    <mergeCell ref="AD15:AD17"/>
    <mergeCell ref="AD18:AD20"/>
    <mergeCell ref="AC15:AC17"/>
    <mergeCell ref="AC6:AC8"/>
    <mergeCell ref="AC9:AC11"/>
    <mergeCell ref="AD89:AD91"/>
    <mergeCell ref="AD80:AD82"/>
    <mergeCell ref="AD83:AD85"/>
    <mergeCell ref="AD86:AD88"/>
    <mergeCell ref="AD64:AD66"/>
    <mergeCell ref="AD55:AD57"/>
    <mergeCell ref="AD37:AD39"/>
    <mergeCell ref="AD61:AD63"/>
    <mergeCell ref="B90:B91"/>
    <mergeCell ref="F90:F91"/>
    <mergeCell ref="G90:G91"/>
    <mergeCell ref="K90:K91"/>
    <mergeCell ref="L90:L91"/>
    <mergeCell ref="P90:P91"/>
    <mergeCell ref="L42:P42"/>
    <mergeCell ref="A43:A45"/>
    <mergeCell ref="B43:F45"/>
    <mergeCell ref="H43:J43"/>
    <mergeCell ref="M43:O43"/>
    <mergeCell ref="G44:G45"/>
    <mergeCell ref="M89:O89"/>
    <mergeCell ref="H89:J89"/>
    <mergeCell ref="A78:B78"/>
    <mergeCell ref="B79:F79"/>
    <mergeCell ref="G79:K79"/>
    <mergeCell ref="L79:P79"/>
    <mergeCell ref="B80:F82"/>
    <mergeCell ref="H80:J80"/>
    <mergeCell ref="M80:O80"/>
    <mergeCell ref="A49:A51"/>
    <mergeCell ref="C49:E49"/>
    <mergeCell ref="B50:B51"/>
    <mergeCell ref="AB49:AB51"/>
    <mergeCell ref="AC49:AC51"/>
    <mergeCell ref="AD49:AD51"/>
    <mergeCell ref="AA46:AA48"/>
    <mergeCell ref="AB46:AB48"/>
    <mergeCell ref="AC46:AC48"/>
    <mergeCell ref="AD46:AD48"/>
    <mergeCell ref="AA43:AA45"/>
    <mergeCell ref="AB43:AB45"/>
    <mergeCell ref="AC43:AC45"/>
    <mergeCell ref="AD43:AD45"/>
  </mergeCells>
  <phoneticPr fontId="5"/>
  <printOptions horizontalCentered="1"/>
  <pageMargins left="0.70000000000000007" right="0.70000000000000007" top="0.75000000000000011" bottom="0.75000000000000011" header="0.30000000000000004" footer="0.30000000000000004"/>
  <pageSetup paperSize="9" scale="90" orientation="landscape" verticalDpi="300"/>
  <rowBreaks count="2" manualBreakCount="2">
    <brk id="39" max="16383" man="1"/>
    <brk id="77" max="16383" man="1"/>
  </rowBreaks>
  <colBreaks count="1" manualBreakCount="1">
    <brk id="30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workbookViewId="0">
      <selection activeCell="G27" sqref="G27"/>
    </sheetView>
  </sheetViews>
  <sheetFormatPr baseColWidth="12" defaultColWidth="11.5" defaultRowHeight="17" x14ac:dyDescent="0"/>
  <cols>
    <col min="1" max="1" width="18" customWidth="1"/>
    <col min="2" max="3" width="11.5" customWidth="1"/>
    <col min="4" max="4" width="15.5" customWidth="1"/>
    <col min="5" max="5" width="12.83203125" customWidth="1"/>
    <col min="6" max="7" width="11.5" customWidth="1"/>
    <col min="8" max="8" width="15.5" customWidth="1"/>
    <col min="9" max="9" width="12.83203125" customWidth="1"/>
    <col min="10" max="11" width="11.5" customWidth="1"/>
    <col min="12" max="12" width="15.5" customWidth="1"/>
    <col min="13" max="13" width="12.83203125" customWidth="1"/>
    <col min="14" max="14" width="6.5" customWidth="1"/>
    <col min="15" max="15" width="11.83203125" customWidth="1"/>
    <col min="16" max="16" width="11.6640625" customWidth="1"/>
    <col min="17" max="18" width="13" customWidth="1"/>
    <col min="19" max="19" width="11.83203125" customWidth="1"/>
  </cols>
  <sheetData>
    <row r="1" spans="1:18" ht="25">
      <c r="B1" s="401" t="s">
        <v>151</v>
      </c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</row>
    <row r="2" spans="1:18" ht="5" customHeight="1"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P2" s="403"/>
      <c r="Q2" s="403"/>
      <c r="R2" s="403"/>
    </row>
    <row r="3" spans="1:18" s="406" customFormat="1" ht="14" customHeight="1" thickBot="1">
      <c r="A3" s="404"/>
      <c r="B3" s="405" t="s">
        <v>152</v>
      </c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</row>
    <row r="4" spans="1:18" s="406" customFormat="1" ht="14" customHeight="1" thickBot="1">
      <c r="A4" s="407"/>
      <c r="B4" s="408" t="s">
        <v>153</v>
      </c>
      <c r="C4" s="409"/>
      <c r="D4" s="409"/>
      <c r="E4" s="409"/>
      <c r="F4" s="409"/>
      <c r="G4" s="409"/>
      <c r="H4" s="409"/>
      <c r="I4" s="410"/>
      <c r="J4" s="408" t="s">
        <v>154</v>
      </c>
      <c r="K4" s="409"/>
      <c r="L4" s="409"/>
      <c r="M4" s="410"/>
      <c r="O4" s="411"/>
      <c r="P4" s="407"/>
    </row>
    <row r="5" spans="1:18" s="406" customFormat="1" ht="14" customHeight="1" thickBot="1">
      <c r="A5" s="412" t="s">
        <v>155</v>
      </c>
      <c r="B5" s="413" t="s">
        <v>156</v>
      </c>
      <c r="C5" s="414"/>
      <c r="D5" s="415" t="s">
        <v>157</v>
      </c>
      <c r="E5" s="415" t="s">
        <v>158</v>
      </c>
      <c r="F5" s="416" t="s">
        <v>159</v>
      </c>
      <c r="G5" s="414"/>
      <c r="H5" s="415" t="s">
        <v>157</v>
      </c>
      <c r="I5" s="417" t="s">
        <v>158</v>
      </c>
      <c r="J5" s="413" t="s">
        <v>160</v>
      </c>
      <c r="K5" s="414"/>
      <c r="L5" s="415" t="s">
        <v>157</v>
      </c>
      <c r="M5" s="417" t="s">
        <v>158</v>
      </c>
    </row>
    <row r="6" spans="1:18" ht="18" customHeight="1">
      <c r="A6" s="418" t="s">
        <v>161</v>
      </c>
      <c r="B6" s="419" t="s">
        <v>162</v>
      </c>
      <c r="C6" s="420"/>
      <c r="D6" s="421" t="s">
        <v>163</v>
      </c>
      <c r="E6" s="421" t="s">
        <v>163</v>
      </c>
      <c r="F6" s="422" t="s">
        <v>164</v>
      </c>
      <c r="G6" s="420"/>
      <c r="H6" s="421" t="s">
        <v>163</v>
      </c>
      <c r="I6" s="423" t="s">
        <v>163</v>
      </c>
      <c r="J6" s="424" t="s">
        <v>165</v>
      </c>
      <c r="K6" s="425"/>
      <c r="L6" s="426" t="s">
        <v>166</v>
      </c>
      <c r="M6" s="427" t="s">
        <v>167</v>
      </c>
    </row>
    <row r="7" spans="1:18" ht="18" customHeight="1">
      <c r="A7" s="418" t="s">
        <v>168</v>
      </c>
      <c r="B7" s="428" t="s">
        <v>169</v>
      </c>
      <c r="C7" s="429"/>
      <c r="D7" s="430" t="s">
        <v>170</v>
      </c>
      <c r="E7" s="431"/>
      <c r="F7" s="432" t="s">
        <v>171</v>
      </c>
      <c r="G7" s="433"/>
      <c r="H7" s="434" t="s">
        <v>172</v>
      </c>
      <c r="I7" s="427" t="s">
        <v>173</v>
      </c>
      <c r="J7" s="435"/>
      <c r="K7" s="436"/>
      <c r="L7" s="437"/>
      <c r="M7" s="438"/>
    </row>
    <row r="8" spans="1:18" ht="18" customHeight="1">
      <c r="A8" s="439" t="s">
        <v>174</v>
      </c>
      <c r="B8" s="440" t="s">
        <v>175</v>
      </c>
      <c r="C8" s="441"/>
      <c r="D8" s="434" t="s">
        <v>176</v>
      </c>
      <c r="E8" s="431" t="s">
        <v>177</v>
      </c>
      <c r="F8" s="442" t="s">
        <v>178</v>
      </c>
      <c r="G8" s="443"/>
      <c r="H8" s="430" t="s">
        <v>170</v>
      </c>
      <c r="I8" s="427"/>
      <c r="J8" s="440" t="s">
        <v>179</v>
      </c>
      <c r="K8" s="441"/>
      <c r="L8" s="434" t="s">
        <v>180</v>
      </c>
      <c r="M8" s="444" t="s">
        <v>181</v>
      </c>
    </row>
    <row r="9" spans="1:18" ht="18" customHeight="1">
      <c r="A9" s="418" t="s">
        <v>182</v>
      </c>
      <c r="B9" s="445" t="s">
        <v>183</v>
      </c>
      <c r="C9" s="446"/>
      <c r="D9" s="431" t="s">
        <v>184</v>
      </c>
      <c r="E9" s="431"/>
      <c r="F9" s="447" t="s">
        <v>185</v>
      </c>
      <c r="G9" s="448"/>
      <c r="H9" s="431" t="s">
        <v>184</v>
      </c>
      <c r="I9" s="449"/>
      <c r="J9" s="450" t="s">
        <v>186</v>
      </c>
      <c r="K9" s="451"/>
      <c r="L9" s="431" t="s">
        <v>187</v>
      </c>
      <c r="M9" s="438"/>
    </row>
    <row r="10" spans="1:18" ht="18" customHeight="1">
      <c r="A10" s="418" t="s">
        <v>188</v>
      </c>
      <c r="B10" s="452"/>
      <c r="C10" s="453"/>
      <c r="D10" s="454"/>
      <c r="E10" s="454"/>
      <c r="F10" s="432" t="s">
        <v>189</v>
      </c>
      <c r="G10" s="433"/>
      <c r="H10" s="434" t="s">
        <v>190</v>
      </c>
      <c r="I10" s="427" t="s">
        <v>191</v>
      </c>
      <c r="J10" s="455" t="s">
        <v>192</v>
      </c>
      <c r="K10" s="433"/>
      <c r="L10" s="434" t="s">
        <v>180</v>
      </c>
      <c r="M10" s="456" t="s">
        <v>181</v>
      </c>
    </row>
    <row r="11" spans="1:18" ht="18" customHeight="1" thickBot="1">
      <c r="A11" s="418" t="s">
        <v>193</v>
      </c>
      <c r="B11" s="457" t="s">
        <v>194</v>
      </c>
      <c r="C11" s="458"/>
      <c r="D11" s="459" t="s">
        <v>176</v>
      </c>
      <c r="E11" s="460" t="s">
        <v>177</v>
      </c>
      <c r="F11" s="461" t="s">
        <v>195</v>
      </c>
      <c r="G11" s="462"/>
      <c r="H11" s="460" t="s">
        <v>196</v>
      </c>
      <c r="I11" s="463"/>
      <c r="J11" s="435"/>
      <c r="K11" s="436"/>
      <c r="L11" s="437"/>
      <c r="M11" s="438"/>
    </row>
    <row r="12" spans="1:18" ht="14" customHeight="1">
      <c r="A12" s="464" t="s">
        <v>197</v>
      </c>
      <c r="B12" s="465"/>
      <c r="C12" s="466"/>
      <c r="D12" s="467"/>
      <c r="E12" s="467"/>
      <c r="F12" s="468"/>
      <c r="G12" s="468"/>
      <c r="H12" s="467"/>
      <c r="I12" s="469"/>
      <c r="J12" s="440"/>
      <c r="K12" s="470"/>
      <c r="L12" s="467"/>
      <c r="M12" s="471"/>
    </row>
    <row r="13" spans="1:18" ht="18" customHeight="1">
      <c r="A13" s="418" t="s">
        <v>198</v>
      </c>
      <c r="B13" s="472" t="s">
        <v>199</v>
      </c>
      <c r="C13" s="473"/>
      <c r="D13" s="434" t="s">
        <v>277</v>
      </c>
      <c r="E13" s="431" t="s">
        <v>200</v>
      </c>
      <c r="F13" s="442" t="s">
        <v>201</v>
      </c>
      <c r="G13" s="443"/>
      <c r="H13" s="430" t="s">
        <v>202</v>
      </c>
      <c r="I13" s="427" t="s">
        <v>184</v>
      </c>
      <c r="J13" s="472" t="s">
        <v>203</v>
      </c>
      <c r="K13" s="473"/>
      <c r="L13" s="434" t="s">
        <v>204</v>
      </c>
      <c r="M13" s="474" t="s">
        <v>205</v>
      </c>
    </row>
    <row r="14" spans="1:18" ht="18" customHeight="1">
      <c r="A14" s="418" t="s">
        <v>206</v>
      </c>
      <c r="B14" s="428" t="s">
        <v>207</v>
      </c>
      <c r="C14" s="429"/>
      <c r="D14" s="475" t="s">
        <v>166</v>
      </c>
      <c r="E14" s="431"/>
      <c r="F14" s="447" t="s">
        <v>208</v>
      </c>
      <c r="G14" s="448"/>
      <c r="H14" s="431" t="s">
        <v>170</v>
      </c>
      <c r="I14" s="427"/>
      <c r="J14" s="445" t="s">
        <v>209</v>
      </c>
      <c r="K14" s="446"/>
      <c r="L14" s="475" t="s">
        <v>187</v>
      </c>
      <c r="M14" s="449"/>
    </row>
    <row r="15" spans="1:18" ht="18" customHeight="1">
      <c r="A15" s="418" t="s">
        <v>210</v>
      </c>
      <c r="B15" s="455" t="s">
        <v>211</v>
      </c>
      <c r="C15" s="433"/>
      <c r="D15" s="434" t="s">
        <v>278</v>
      </c>
      <c r="E15" s="431" t="s">
        <v>212</v>
      </c>
      <c r="F15" s="432" t="s">
        <v>213</v>
      </c>
      <c r="G15" s="433"/>
      <c r="H15" s="434" t="s">
        <v>214</v>
      </c>
      <c r="I15" s="427" t="s">
        <v>177</v>
      </c>
      <c r="J15" s="450" t="s">
        <v>215</v>
      </c>
      <c r="K15" s="451"/>
      <c r="L15" s="431" t="s">
        <v>163</v>
      </c>
      <c r="M15" s="444"/>
    </row>
    <row r="16" spans="1:18" ht="18" customHeight="1">
      <c r="A16" s="418" t="s">
        <v>216</v>
      </c>
      <c r="B16" s="472"/>
      <c r="C16" s="473"/>
      <c r="D16" s="476"/>
      <c r="E16" s="476"/>
      <c r="F16" s="477" t="s">
        <v>217</v>
      </c>
      <c r="G16" s="473"/>
      <c r="H16" s="434" t="s">
        <v>218</v>
      </c>
      <c r="I16" s="427" t="s">
        <v>191</v>
      </c>
      <c r="J16" s="478" t="s">
        <v>213</v>
      </c>
      <c r="K16" s="479"/>
      <c r="L16" s="434" t="s">
        <v>204</v>
      </c>
      <c r="M16" s="427" t="s">
        <v>181</v>
      </c>
    </row>
    <row r="17" spans="1:13">
      <c r="A17" s="418" t="s">
        <v>219</v>
      </c>
      <c r="B17" s="428" t="s">
        <v>220</v>
      </c>
      <c r="C17" s="429"/>
      <c r="D17" s="431" t="s">
        <v>184</v>
      </c>
      <c r="E17" s="431"/>
      <c r="F17" s="442" t="s">
        <v>221</v>
      </c>
      <c r="G17" s="443"/>
      <c r="H17" s="431" t="s">
        <v>166</v>
      </c>
      <c r="I17" s="427"/>
      <c r="J17" s="480"/>
      <c r="K17" s="481"/>
      <c r="L17" s="482"/>
      <c r="M17" s="483"/>
    </row>
    <row r="18" spans="1:13">
      <c r="A18" s="418" t="s">
        <v>222</v>
      </c>
      <c r="B18" s="455" t="s">
        <v>223</v>
      </c>
      <c r="C18" s="433"/>
      <c r="D18" s="434" t="s">
        <v>224</v>
      </c>
      <c r="E18" s="431" t="s">
        <v>212</v>
      </c>
      <c r="F18" s="432" t="s">
        <v>225</v>
      </c>
      <c r="G18" s="433"/>
      <c r="H18" s="434" t="s">
        <v>226</v>
      </c>
      <c r="I18" s="427" t="s">
        <v>191</v>
      </c>
      <c r="J18" s="480"/>
      <c r="K18" s="481"/>
      <c r="L18" s="482"/>
      <c r="M18" s="483"/>
    </row>
    <row r="19" spans="1:13">
      <c r="A19" s="464" t="s">
        <v>227</v>
      </c>
      <c r="B19" s="465"/>
      <c r="C19" s="466"/>
      <c r="D19" s="466"/>
      <c r="E19" s="467"/>
      <c r="F19" s="467"/>
      <c r="G19" s="467"/>
      <c r="H19" s="467"/>
      <c r="I19" s="469"/>
      <c r="J19" s="440"/>
      <c r="K19" s="470"/>
      <c r="L19" s="467"/>
      <c r="M19" s="471"/>
    </row>
    <row r="20" spans="1:13">
      <c r="A20" s="418" t="s">
        <v>198</v>
      </c>
      <c r="B20" s="472" t="s">
        <v>228</v>
      </c>
      <c r="C20" s="473"/>
      <c r="D20" s="434" t="s">
        <v>229</v>
      </c>
      <c r="E20" s="484" t="s">
        <v>230</v>
      </c>
      <c r="F20" s="485" t="s">
        <v>231</v>
      </c>
      <c r="G20" s="443"/>
      <c r="H20" s="431" t="s">
        <v>170</v>
      </c>
      <c r="I20" s="427" t="s">
        <v>170</v>
      </c>
      <c r="J20" s="472" t="s">
        <v>232</v>
      </c>
      <c r="K20" s="473"/>
      <c r="L20" s="434" t="s">
        <v>276</v>
      </c>
      <c r="M20" s="427" t="s">
        <v>233</v>
      </c>
    </row>
    <row r="21" spans="1:13">
      <c r="A21" s="418" t="s">
        <v>206</v>
      </c>
      <c r="B21" s="486" t="s">
        <v>234</v>
      </c>
      <c r="C21" s="487"/>
      <c r="D21" s="488" t="s">
        <v>235</v>
      </c>
      <c r="E21" s="431" t="s">
        <v>236</v>
      </c>
      <c r="F21" s="432" t="s">
        <v>237</v>
      </c>
      <c r="G21" s="433"/>
      <c r="H21" s="434" t="s">
        <v>226</v>
      </c>
      <c r="I21" s="427" t="s">
        <v>191</v>
      </c>
      <c r="J21" s="489" t="s">
        <v>238</v>
      </c>
      <c r="K21" s="490" t="s">
        <v>239</v>
      </c>
      <c r="L21" s="491" t="s">
        <v>166</v>
      </c>
      <c r="M21" s="449"/>
    </row>
    <row r="22" spans="1:13">
      <c r="A22" s="418" t="s">
        <v>210</v>
      </c>
      <c r="B22" s="472"/>
      <c r="C22" s="473"/>
      <c r="D22" s="476"/>
      <c r="E22" s="430"/>
      <c r="F22" s="492"/>
      <c r="G22" s="493"/>
      <c r="H22" s="494"/>
      <c r="I22" s="495"/>
      <c r="J22" s="496" t="s">
        <v>240</v>
      </c>
      <c r="K22" s="490" t="s">
        <v>241</v>
      </c>
      <c r="L22" s="434" t="s">
        <v>276</v>
      </c>
      <c r="M22" s="427" t="s">
        <v>242</v>
      </c>
    </row>
    <row r="23" spans="1:13">
      <c r="A23" s="418" t="s">
        <v>216</v>
      </c>
      <c r="B23" s="472" t="s">
        <v>225</v>
      </c>
      <c r="C23" s="473"/>
      <c r="D23" s="434" t="s">
        <v>235</v>
      </c>
      <c r="E23" s="497" t="s">
        <v>279</v>
      </c>
      <c r="F23" s="498" t="s">
        <v>243</v>
      </c>
      <c r="G23" s="498"/>
      <c r="H23" s="431" t="s">
        <v>187</v>
      </c>
      <c r="I23" s="449"/>
      <c r="J23" s="496" t="s">
        <v>244</v>
      </c>
      <c r="K23" s="490" t="s">
        <v>245</v>
      </c>
      <c r="L23" s="475" t="s">
        <v>163</v>
      </c>
      <c r="M23" s="499"/>
    </row>
    <row r="24" spans="1:13" ht="18" thickBot="1">
      <c r="A24" s="418" t="s">
        <v>219</v>
      </c>
      <c r="B24" s="500" t="s">
        <v>246</v>
      </c>
      <c r="C24" s="462"/>
      <c r="D24" s="460" t="s">
        <v>184</v>
      </c>
      <c r="E24" s="501"/>
      <c r="F24" s="502" t="s">
        <v>247</v>
      </c>
      <c r="G24" s="503"/>
      <c r="H24" s="459" t="s">
        <v>248</v>
      </c>
      <c r="I24" s="463" t="s">
        <v>212</v>
      </c>
      <c r="J24" s="504"/>
      <c r="K24" s="505"/>
      <c r="L24" s="506"/>
      <c r="M24" s="507"/>
    </row>
    <row r="25" spans="1:13">
      <c r="A25" s="508"/>
      <c r="B25" s="509" t="s">
        <v>249</v>
      </c>
      <c r="C25" s="509"/>
      <c r="D25" s="510"/>
      <c r="E25" s="510"/>
      <c r="F25" s="508"/>
      <c r="G25" s="509" t="s">
        <v>250</v>
      </c>
      <c r="H25" s="508"/>
      <c r="I25" s="508"/>
      <c r="J25" s="508"/>
      <c r="K25" s="508"/>
      <c r="L25" s="508"/>
      <c r="M25" s="508"/>
    </row>
    <row r="26" spans="1:13">
      <c r="A26" s="511"/>
      <c r="B26" s="511"/>
      <c r="C26" s="511"/>
      <c r="D26" s="511"/>
      <c r="E26" s="511"/>
      <c r="F26" s="511"/>
      <c r="G26" s="511"/>
      <c r="H26" s="511"/>
      <c r="I26" s="511"/>
      <c r="J26" s="511"/>
      <c r="K26" s="511"/>
      <c r="L26" s="511"/>
      <c r="M26" s="511"/>
    </row>
    <row r="27" spans="1:13">
      <c r="A27" s="511"/>
      <c r="B27" s="512" t="s">
        <v>251</v>
      </c>
      <c r="C27" s="513" t="s">
        <v>252</v>
      </c>
      <c r="D27" s="514" t="s">
        <v>253</v>
      </c>
      <c r="E27" s="515" t="s">
        <v>254</v>
      </c>
      <c r="F27" s="516" t="s">
        <v>255</v>
      </c>
      <c r="G27" s="511"/>
      <c r="H27" s="511"/>
      <c r="I27" s="511"/>
      <c r="J27" s="511"/>
      <c r="K27" s="511"/>
      <c r="L27" s="511"/>
      <c r="M27" s="511"/>
    </row>
    <row r="28" spans="1:13">
      <c r="A28" s="511"/>
      <c r="B28" s="512" t="s">
        <v>256</v>
      </c>
      <c r="C28" s="512" t="s">
        <v>196</v>
      </c>
      <c r="D28" s="517" t="s">
        <v>257</v>
      </c>
      <c r="E28" s="517" t="s">
        <v>258</v>
      </c>
      <c r="F28" s="512" t="s">
        <v>257</v>
      </c>
      <c r="G28" s="511"/>
      <c r="H28" s="511"/>
      <c r="I28" s="511"/>
      <c r="J28" s="511"/>
      <c r="K28" s="511"/>
      <c r="L28" s="511"/>
      <c r="M28" s="511"/>
    </row>
    <row r="29" spans="1:13">
      <c r="A29" s="511"/>
      <c r="B29" s="512" t="s">
        <v>167</v>
      </c>
      <c r="C29" s="512" t="s">
        <v>259</v>
      </c>
      <c r="D29" s="517" t="s">
        <v>260</v>
      </c>
      <c r="E29" s="512" t="s">
        <v>261</v>
      </c>
      <c r="F29" s="512" t="s">
        <v>262</v>
      </c>
      <c r="G29" s="511"/>
      <c r="H29" s="511"/>
      <c r="I29" s="511"/>
      <c r="J29" s="511"/>
      <c r="K29" s="511"/>
      <c r="L29" s="511"/>
      <c r="M29" s="511"/>
    </row>
    <row r="30" spans="1:13">
      <c r="A30" s="511"/>
      <c r="B30" s="512" t="s">
        <v>259</v>
      </c>
      <c r="C30" s="512" t="s">
        <v>263</v>
      </c>
      <c r="D30" s="512" t="s">
        <v>264</v>
      </c>
      <c r="E30" s="517" t="s">
        <v>265</v>
      </c>
      <c r="F30" s="512" t="s">
        <v>265</v>
      </c>
      <c r="G30" s="511"/>
      <c r="H30" s="511"/>
      <c r="I30" s="511"/>
      <c r="J30" s="511"/>
      <c r="K30" s="511"/>
      <c r="L30" s="511"/>
      <c r="M30" s="511"/>
    </row>
    <row r="31" spans="1:13">
      <c r="A31" s="511"/>
      <c r="B31" s="512" t="s">
        <v>266</v>
      </c>
      <c r="C31" s="512" t="s">
        <v>260</v>
      </c>
      <c r="D31" s="518"/>
      <c r="E31" s="519" t="s">
        <v>262</v>
      </c>
      <c r="F31" s="512" t="s">
        <v>261</v>
      </c>
      <c r="G31" s="511"/>
      <c r="H31" s="511"/>
      <c r="I31" s="511"/>
      <c r="J31" s="511"/>
      <c r="K31" s="511"/>
      <c r="L31" s="511"/>
      <c r="M31" s="511"/>
    </row>
    <row r="32" spans="1:13">
      <c r="A32" s="511"/>
      <c r="B32" s="512" t="s">
        <v>263</v>
      </c>
      <c r="C32" s="512" t="s">
        <v>266</v>
      </c>
      <c r="D32" s="518"/>
      <c r="E32" s="518"/>
      <c r="F32" s="512" t="s">
        <v>267</v>
      </c>
      <c r="G32" s="511"/>
      <c r="H32" s="511"/>
      <c r="I32" s="511"/>
      <c r="J32" s="511"/>
      <c r="K32" s="511"/>
      <c r="L32" s="511"/>
      <c r="M32" s="511"/>
    </row>
  </sheetData>
  <mergeCells count="56">
    <mergeCell ref="J24:K24"/>
    <mergeCell ref="B22:C22"/>
    <mergeCell ref="F22:G22"/>
    <mergeCell ref="B23:C23"/>
    <mergeCell ref="F23:G23"/>
    <mergeCell ref="B24:C24"/>
    <mergeCell ref="F24:G24"/>
    <mergeCell ref="J19:K19"/>
    <mergeCell ref="B20:C20"/>
    <mergeCell ref="F20:G20"/>
    <mergeCell ref="J20:K20"/>
    <mergeCell ref="B21:C21"/>
    <mergeCell ref="F21:G21"/>
    <mergeCell ref="B17:C17"/>
    <mergeCell ref="F17:G17"/>
    <mergeCell ref="J17:K17"/>
    <mergeCell ref="B18:C18"/>
    <mergeCell ref="F18:G18"/>
    <mergeCell ref="J18:K18"/>
    <mergeCell ref="B15:C15"/>
    <mergeCell ref="F15:G15"/>
    <mergeCell ref="J15:K15"/>
    <mergeCell ref="B16:C16"/>
    <mergeCell ref="F16:G16"/>
    <mergeCell ref="J16:K16"/>
    <mergeCell ref="J12:K12"/>
    <mergeCell ref="B13:C13"/>
    <mergeCell ref="F13:G13"/>
    <mergeCell ref="J13:K13"/>
    <mergeCell ref="B14:C14"/>
    <mergeCell ref="F14:G14"/>
    <mergeCell ref="J14:K14"/>
    <mergeCell ref="B10:C10"/>
    <mergeCell ref="F10:G10"/>
    <mergeCell ref="J10:K10"/>
    <mergeCell ref="B11:C11"/>
    <mergeCell ref="F11:G11"/>
    <mergeCell ref="J11:K11"/>
    <mergeCell ref="B8:C8"/>
    <mergeCell ref="F8:G8"/>
    <mergeCell ref="J8:K8"/>
    <mergeCell ref="B9:C9"/>
    <mergeCell ref="F9:G9"/>
    <mergeCell ref="J9:K9"/>
    <mergeCell ref="B6:C6"/>
    <mergeCell ref="F6:G6"/>
    <mergeCell ref="J6:K6"/>
    <mergeCell ref="B7:C7"/>
    <mergeCell ref="F7:G7"/>
    <mergeCell ref="J7:K7"/>
    <mergeCell ref="B1:M1"/>
    <mergeCell ref="B4:I4"/>
    <mergeCell ref="J4:M4"/>
    <mergeCell ref="B5:C5"/>
    <mergeCell ref="F5:G5"/>
    <mergeCell ref="J5:K5"/>
  </mergeCells>
  <phoneticPr fontId="26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競技日程2018</vt:lpstr>
      <vt:lpstr>星取表2018</vt:lpstr>
      <vt:lpstr>officialTD割2018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川原 繁樹</cp:lastModifiedBy>
  <cp:lastPrinted>2018-09-02T06:59:25Z</cp:lastPrinted>
  <dcterms:created xsi:type="dcterms:W3CDTF">2008-08-20T00:42:38Z</dcterms:created>
  <dcterms:modified xsi:type="dcterms:W3CDTF">2018-09-02T07:00:03Z</dcterms:modified>
</cp:coreProperties>
</file>